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1" activeTab="1"/>
  </bookViews>
  <sheets>
    <sheet name="wyc. umowa" sheetId="1" state="hidden" r:id="rId1"/>
    <sheet name="Pakiet 2" sheetId="2" r:id="rId2"/>
  </sheets>
  <definedNames/>
  <calcPr fullCalcOnLoad="1"/>
</workbook>
</file>

<file path=xl/sharedStrings.xml><?xml version="1.0" encoding="utf-8"?>
<sst xmlns="http://schemas.openxmlformats.org/spreadsheetml/2006/main" count="406" uniqueCount="158">
  <si>
    <t>Formularz asortymentwo- cenowy na dostawę artykułów papierniczo-biurowych (umowa 12 miesięcy)</t>
  </si>
  <si>
    <t>lp.</t>
  </si>
  <si>
    <t>Nazwa materiału</t>
  </si>
  <si>
    <t>Jed.</t>
  </si>
  <si>
    <t>Ilość</t>
  </si>
  <si>
    <t>Cena jed. Netto</t>
  </si>
  <si>
    <t>Wartość brutto</t>
  </si>
  <si>
    <t>Blok biurowy A4 w kratkę (100 kartek)</t>
  </si>
  <si>
    <t>szt.</t>
  </si>
  <si>
    <t>Blok biurowy A5 w kratkę (100 kartek)</t>
  </si>
  <si>
    <t>Długopis  końcówka 0,7mm  kolory: czarny, niebieski, czerwony, zielony</t>
  </si>
  <si>
    <t>Długopis żelowy , przezroczysta obudowa, gumowy uchwyt, śr. kulki wkładu 0,5mm,  kolory: czarny, niebieski, czerwony</t>
  </si>
  <si>
    <t>Gumka do ołówków</t>
  </si>
  <si>
    <t>Kalka maszynowa A4 op. a'50 szt. (czarna)</t>
  </si>
  <si>
    <t>Klej w sztyfcie, 35g, nietoksyczny, zmywalny</t>
  </si>
  <si>
    <t>Koperta biała C6 samoprzylepna</t>
  </si>
  <si>
    <t>Koperta brązowa C5 162 x 229 mm samoprzylepna</t>
  </si>
  <si>
    <t>Koperta brązowa B5 176 x 250 mm samoprzylepna</t>
  </si>
  <si>
    <t>Koperta brązowa C4 229 x 324 mm samoprzylepna</t>
  </si>
  <si>
    <t>Koperta brązowa DO RTG 370 x 450 mm</t>
  </si>
  <si>
    <t>Koperta brązowa B4 250 x 353 mm samoprzylepna</t>
  </si>
  <si>
    <t>Koszulka foliowa przezroczysta A4 op a'100 szt.</t>
  </si>
  <si>
    <t>Op.</t>
  </si>
  <si>
    <t>Koszulka foliowa przezroczysta A5 op. a'100 szt.</t>
  </si>
  <si>
    <t>Koperta biała B5 176 X 250 MM samoprzylepna</t>
  </si>
  <si>
    <t>Koperta płacowa utajona 210 x 6 z okienkiem samokopiująca o wym. 180 x 22 mm</t>
  </si>
  <si>
    <t>Korektor w piórze metalowa końcówka, szybkoschnący, poj. około 8ml</t>
  </si>
  <si>
    <t>Linijka plastikowa 30 cm</t>
  </si>
  <si>
    <t>Marker do trwałego znakowania tkanin z okrągłą końcówką o śr. około 1mm</t>
  </si>
  <si>
    <t xml:space="preserve">Marker do opisywania klisz RTG biały, olejowy,końcówka okrągła około 0,8 mm </t>
  </si>
  <si>
    <t xml:space="preserve">Marker do znakowania płyt CD/DVD cienkopiszący </t>
  </si>
  <si>
    <t>Marker zwykły  kolory: czarny, czerwony, zielony</t>
  </si>
  <si>
    <t>Nożyczki biurowe, metalowe, z nierdzewnej stali, z rączką z niełamiącego plastiku, średnie</t>
  </si>
  <si>
    <t>Karteczki w bloczku, samoprzylepne, 75x75mm, 100 karteczek w bloczku</t>
  </si>
  <si>
    <t>Ołówek, bez gumki, z drewna, o twardości HB</t>
  </si>
  <si>
    <t>karton</t>
  </si>
  <si>
    <t>ryza</t>
  </si>
  <si>
    <t>Rolka do faksu, 216mmx30m</t>
  </si>
  <si>
    <t>Rolka termoczuła 57 mmx30m</t>
  </si>
  <si>
    <t>Rozszywacz do zszywek 24/6</t>
  </si>
  <si>
    <t>Segregator A4, grzbiet 75mm, oklejony na zewn. poliolefiną lub folią PP, dwustr., wym. etykieta na grzbiecie, okuty otwór na palec, na dolnych krawędziach metalowe okucia</t>
  </si>
  <si>
    <t>Segregator A4, grzbiet 50mm, oklejony na zewn. poliolefiną lub folią PP, dwustr., wym. etykieta na grzbiecie, okuty otwór na palec, na dolnych krawędziach metalowe okucia</t>
  </si>
  <si>
    <t>Segregator A5, grzbiet 75mm, oklejony na zewn. poliolefiną lub folią PP, dwustr., wym. etykieta na grzbiecie, okuty otwór na palec, na dolnych krawędziach metalowe okucia</t>
  </si>
  <si>
    <t>Segregator A5, grzbiet 50mm, oklejony na zewn. poliolefiną lub folią PP, dwustr., wym. etykieta na grzbiecie, okuty otwór na palec, na dolnych krawędziach metalowe okucia</t>
  </si>
  <si>
    <t>Skoroszyt kartonowy A4, oczkowy, połówkowy, biały, z wąsami</t>
  </si>
  <si>
    <t>Skoroszyt kartonowy A4, oczkowy, pełny, biały, z wąsami</t>
  </si>
  <si>
    <t>Skoroszyt PCV A4, przednia okładka przezroczysta, tylna kolorowa,  wysuwany pasek opisowy, papierowy z wąsami, do wpinania</t>
  </si>
  <si>
    <t>Skoroszyt plastikowy przezroczysty z klipsem A4 o pojemności 30 kartek</t>
  </si>
  <si>
    <t>Spinacze metalowe 28 mm op. a'100szt.</t>
  </si>
  <si>
    <t>Spinacze metalowe 50 mm op. a'100szt.</t>
  </si>
  <si>
    <t>Teczka wiązana A4, biała, z kartonu</t>
  </si>
  <si>
    <t>Teczka z gumką, kartonowa, lakierowana, na dokumenty formatu A4</t>
  </si>
  <si>
    <t>Temperówka metalowa jednostronna</t>
  </si>
  <si>
    <t>Tusz do stempli gumowych, poj. około 25ml, kolory: czarny, czerwony, zielony, niebieski</t>
  </si>
  <si>
    <t>Taśma klejąca biurowa, 24mmx30m, przezroczysta</t>
  </si>
  <si>
    <t>Teczka do akt osobowych A4 wyposażona w mechanizm 2 ringowy na grzbiecie znajduje się kieszeń i kartonik na dane personalne (miękka oprawa)</t>
  </si>
  <si>
    <t>Teczka do akt osobowych A4 wyposażona w mechanizm 2 ringowy na grzbiecie znajduje się kieszeń i kartonik na dane personalne (twarda oprawa)</t>
  </si>
  <si>
    <t>Zakreślacz fluorescencyjny, na bazie wody, ścięta końcówka, szerokość linii 2-5mm, kolory: żółty, zielony, pomarańczowy</t>
  </si>
  <si>
    <t>Zszywacz biurowy metalowy, min. 12 kart zszywania, na zszywki 24/6, głębokość zszywania 6-7 cm</t>
  </si>
  <si>
    <t>Zeszyt A4, kratka, 96 kartek, miękka oprawa, szyty</t>
  </si>
  <si>
    <t>Zeszyt A5, kratka, 96 kartek, miękka oprawa, szyty</t>
  </si>
  <si>
    <t>op.</t>
  </si>
  <si>
    <t>Zszywki 23/ 10, opak. 1000 szt. (do 60 kart)</t>
  </si>
  <si>
    <t>Zszywki 24/6, opak. 1000 szt.</t>
  </si>
  <si>
    <t>Szuflada na dokumenty o formacie A4, przezroczysta, leżąca, z wcięciem z przodu, z możliwością łączenie w pionie</t>
  </si>
  <si>
    <t>Indeks</t>
  </si>
  <si>
    <t>B1-01</t>
  </si>
  <si>
    <t>B1-02</t>
  </si>
  <si>
    <t>B1-03</t>
  </si>
  <si>
    <t>B1-04</t>
  </si>
  <si>
    <t>B1-05</t>
  </si>
  <si>
    <t>B1-06</t>
  </si>
  <si>
    <t>B1-07</t>
  </si>
  <si>
    <t>B1-08</t>
  </si>
  <si>
    <t>B1-09</t>
  </si>
  <si>
    <t>B1-11</t>
  </si>
  <si>
    <t>B1-12</t>
  </si>
  <si>
    <t>B1-13</t>
  </si>
  <si>
    <t>B1-15</t>
  </si>
  <si>
    <t>B1-16</t>
  </si>
  <si>
    <t>B1-17</t>
  </si>
  <si>
    <t>B1-18</t>
  </si>
  <si>
    <t>B1-19</t>
  </si>
  <si>
    <t>B1-20</t>
  </si>
  <si>
    <t>B1-21</t>
  </si>
  <si>
    <t>B1-22</t>
  </si>
  <si>
    <t>B1-23</t>
  </si>
  <si>
    <t>B1-25</t>
  </si>
  <si>
    <t>B1-26</t>
  </si>
  <si>
    <t>B1-27</t>
  </si>
  <si>
    <t>B1-30</t>
  </si>
  <si>
    <r>
      <t>Papier do ksera A5, biały, gramatura 80g/m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, opak. 500 kartek</t>
    </r>
  </si>
  <si>
    <t>B1-33</t>
  </si>
  <si>
    <t>B1-34</t>
  </si>
  <si>
    <r>
      <t>Papier do ksera A4, żółty, gramatura 80g/m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, opak. 500 kartek</t>
    </r>
  </si>
  <si>
    <t>B1-35</t>
  </si>
  <si>
    <r>
      <t>Papier do ksera A3, biały, gramatura 80g/m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, opak. 500 kartek</t>
    </r>
  </si>
  <si>
    <t>B1-37</t>
  </si>
  <si>
    <t>B1-38</t>
  </si>
  <si>
    <t>B1-39</t>
  </si>
  <si>
    <t>B1-41</t>
  </si>
  <si>
    <t>B1-43</t>
  </si>
  <si>
    <t>B1-44</t>
  </si>
  <si>
    <t>B1-45</t>
  </si>
  <si>
    <t>B1-46</t>
  </si>
  <si>
    <t>B1-47</t>
  </si>
  <si>
    <t>B1-49</t>
  </si>
  <si>
    <t>B1-50</t>
  </si>
  <si>
    <t>B1-53</t>
  </si>
  <si>
    <t>B1-54</t>
  </si>
  <si>
    <t>B1-56</t>
  </si>
  <si>
    <t>B1-57</t>
  </si>
  <si>
    <t>B1-58</t>
  </si>
  <si>
    <t>B1-59</t>
  </si>
  <si>
    <t>B1-60</t>
  </si>
  <si>
    <t>B1-61</t>
  </si>
  <si>
    <t>B1-62</t>
  </si>
  <si>
    <t>B1-63</t>
  </si>
  <si>
    <t>B1-64</t>
  </si>
  <si>
    <t>B1-65</t>
  </si>
  <si>
    <t>B1-67</t>
  </si>
  <si>
    <t>Wartość netto</t>
  </si>
  <si>
    <t>Pakiet Nr 2</t>
  </si>
  <si>
    <t>VAT %</t>
  </si>
  <si>
    <t>Zszywki 24/ 8, opak. 1000 szt. (do 40 kart)</t>
  </si>
  <si>
    <r>
      <t>Papier do ksera A4, biały, gramatura 80g/m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, opak. 500 kartek, na opakowaniu informacja o gramaturze, ilość w opakowaniu, </t>
    </r>
  </si>
  <si>
    <t xml:space="preserve">Dziurkacz metalowy, 25 kart, z ogranicznikiem formatu, </t>
  </si>
  <si>
    <t>Rolka termoczuła 110 mmx20m</t>
  </si>
  <si>
    <t>Taśma klejąca pakowa, 48mmx50m, brązowa z klejem kauczukowym</t>
  </si>
  <si>
    <t>Załącznik nr 2</t>
  </si>
  <si>
    <t>Papier komputerowy 240x12x2 z perforacją, z napisami (oryginał i kopia), kolory: oryginał biały, kopie żółty i różowy), składanka 600 szt.</t>
  </si>
  <si>
    <t>Identyfikator holder ze smyczą</t>
  </si>
  <si>
    <t>Identyfikator przypinany</t>
  </si>
  <si>
    <t>Okładki do bindowania</t>
  </si>
  <si>
    <t>Grzbiet do bindowania 10 mm</t>
  </si>
  <si>
    <t>Grzbiet do bindowania 20 mm</t>
  </si>
  <si>
    <t>Tablica korkowa 60 x 80 cm</t>
  </si>
  <si>
    <t>Tablica korkowa 40 x 60 cm</t>
  </si>
  <si>
    <t>Pinezki a' 50 szt.</t>
  </si>
  <si>
    <t>Niszczarka do papieru (min 5 kartek, grubość pasków maksymalnie  4 mm.)</t>
  </si>
  <si>
    <t xml:space="preserve">Dziurkacz metalowy, 205 kart, z ogranicznikiem formatu, </t>
  </si>
  <si>
    <t>Taśma klejąca pakowa, 48 mm x 50m, brązowa z klejem kauczukowym</t>
  </si>
  <si>
    <t>Taśma klejąca biurowa, 19 mm x 30m, przezroczysta</t>
  </si>
  <si>
    <t>Zeszyt A5, kratka, 80 kartek, miękka oprawa, szyty</t>
  </si>
  <si>
    <t>Zszywki 26/ 8, opak. 1000 szt. (do 40 kart)</t>
  </si>
  <si>
    <t>Okładki do bindowania (przeźroczyste lub kolor) A4</t>
  </si>
  <si>
    <t>Pinezki a' 100 szt.</t>
  </si>
  <si>
    <t>Marker do trwałego oznakowania tkanin z okrągłą końcówką o śr. około 1mm</t>
  </si>
  <si>
    <t>Rolka nietermoczuła ( ofsetowa) 57 mm</t>
  </si>
  <si>
    <t>Niszczarka do papieru oraz płyt kompaktowych  (min 10 kartek, ścinki 4*38 mm.), system cięcia paskowo - odcinkowy,   (gwarancja min. 24 miesiące)</t>
  </si>
  <si>
    <t>Deska z klipem teczka A4</t>
  </si>
  <si>
    <t>Kalkulator, wyświetlacz 12 cyfr</t>
  </si>
  <si>
    <t>Sznurek do pakowania jutowy 0,5 kg</t>
  </si>
  <si>
    <t>Poduszka do stempli, średnia, wymiary 70*100 mm</t>
  </si>
  <si>
    <t xml:space="preserve">Folia( taśma) barwiąca do faksu </t>
  </si>
  <si>
    <t>Papier Ozdobny A4 op a'150 szt. ( białe złoto), gramatura 120 g</t>
  </si>
  <si>
    <t>Folia do laminowania blyszcząca A4 216*303 mm, 2*80 mic., A'100 szt</t>
  </si>
  <si>
    <t>Folia do laminowania blyszcząca A3 426*303 mm, 2*80 mic., A'100 szt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</si>
</sst>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1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right"/>
    </xf>
    <xf numFmtId="2" fontId="0" fillId="0" borderId="12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44" fontId="3" fillId="0" borderId="10" xfId="58" applyFont="1" applyBorder="1" applyAlignment="1">
      <alignment horizontal="center"/>
    </xf>
    <xf numFmtId="44" fontId="3" fillId="0" borderId="10" xfId="58" applyFon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9" fontId="0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5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64">
      <selection activeCell="G11" sqref="G11"/>
    </sheetView>
  </sheetViews>
  <sheetFormatPr defaultColWidth="9.00390625" defaultRowHeight="12.75"/>
  <cols>
    <col min="1" max="1" width="3.875" style="0" customWidth="1"/>
    <col min="2" max="2" width="0" style="0" hidden="1" customWidth="1"/>
    <col min="3" max="3" width="60.75390625" style="0" customWidth="1"/>
    <col min="4" max="4" width="6.75390625" style="1" customWidth="1"/>
    <col min="5" max="5" width="6.875" style="1" customWidth="1"/>
    <col min="6" max="6" width="8.625" style="1" customWidth="1"/>
    <col min="7" max="7" width="12.875" style="1" customWidth="1"/>
    <col min="8" max="8" width="5.00390625" style="1" customWidth="1"/>
    <col min="9" max="9" width="12.875" style="1" customWidth="1"/>
    <col min="10" max="10" width="8.75390625" style="0" hidden="1" customWidth="1"/>
    <col min="11" max="12" width="8.75390625" style="0" customWidth="1"/>
  </cols>
  <sheetData>
    <row r="1" spans="4:11" s="2" customFormat="1" ht="15">
      <c r="D1" s="3"/>
      <c r="E1" s="3"/>
      <c r="F1" s="3"/>
      <c r="G1" s="3"/>
      <c r="H1" s="3"/>
      <c r="I1" s="37" t="s">
        <v>129</v>
      </c>
      <c r="J1" s="44"/>
      <c r="K1" s="44"/>
    </row>
    <row r="2" spans="4:9" s="2" customFormat="1" ht="7.5" customHeight="1">
      <c r="D2" s="3"/>
      <c r="E2" s="3"/>
      <c r="F2" s="3"/>
      <c r="G2" s="3"/>
      <c r="H2" s="3"/>
      <c r="I2" s="3"/>
    </row>
    <row r="3" spans="1:9" s="2" customFormat="1" ht="15.75">
      <c r="A3" s="33" t="s">
        <v>0</v>
      </c>
      <c r="B3" s="4"/>
      <c r="C3" s="4"/>
      <c r="D3" s="4"/>
      <c r="E3" s="4"/>
      <c r="F3" s="4"/>
      <c r="G3" s="4"/>
      <c r="H3" s="4"/>
      <c r="I3" s="34" t="s">
        <v>122</v>
      </c>
    </row>
    <row r="4" ht="7.5" customHeight="1"/>
    <row r="5" spans="1:12" ht="25.5" customHeight="1">
      <c r="A5" s="5" t="s">
        <v>1</v>
      </c>
      <c r="B5" s="6" t="s">
        <v>65</v>
      </c>
      <c r="C5" s="7" t="s">
        <v>2</v>
      </c>
      <c r="D5" s="8" t="s">
        <v>3</v>
      </c>
      <c r="E5" s="8" t="s">
        <v>4</v>
      </c>
      <c r="F5" s="8" t="s">
        <v>5</v>
      </c>
      <c r="G5" s="8" t="s">
        <v>121</v>
      </c>
      <c r="H5" s="35" t="s">
        <v>123</v>
      </c>
      <c r="I5" s="10" t="s">
        <v>6</v>
      </c>
      <c r="J5" s="11"/>
      <c r="K5" s="12"/>
      <c r="L5" s="11"/>
    </row>
    <row r="6" spans="1:12" ht="12.75">
      <c r="A6" s="13">
        <v>1</v>
      </c>
      <c r="B6" s="13" t="s">
        <v>66</v>
      </c>
      <c r="C6" s="14" t="s">
        <v>7</v>
      </c>
      <c r="D6" s="15" t="s">
        <v>8</v>
      </c>
      <c r="E6" s="15">
        <v>20</v>
      </c>
      <c r="F6" s="16">
        <v>2.01</v>
      </c>
      <c r="G6" s="17">
        <f>E6*F6</f>
        <v>40.199999999999996</v>
      </c>
      <c r="H6" s="43">
        <v>0.23</v>
      </c>
      <c r="I6" s="16">
        <f>G6*H6+G6</f>
        <v>49.446</v>
      </c>
      <c r="J6" s="18"/>
      <c r="K6" s="19"/>
      <c r="L6" s="19"/>
    </row>
    <row r="7" spans="1:12" ht="12.75">
      <c r="A7" s="13">
        <v>2</v>
      </c>
      <c r="B7" s="13" t="s">
        <v>67</v>
      </c>
      <c r="C7" s="14" t="s">
        <v>9</v>
      </c>
      <c r="D7" s="15" t="s">
        <v>8</v>
      </c>
      <c r="E7" s="15">
        <v>20</v>
      </c>
      <c r="F7" s="16">
        <v>1.16</v>
      </c>
      <c r="G7" s="17">
        <f aca="true" t="shared" si="0" ref="G7:G68">E7*F7</f>
        <v>23.2</v>
      </c>
      <c r="H7" s="43">
        <v>0.23</v>
      </c>
      <c r="I7" s="16">
        <f aca="true" t="shared" si="1" ref="I7:I68">G7*H7+G7</f>
        <v>28.536</v>
      </c>
      <c r="J7" s="18"/>
      <c r="K7" s="19"/>
      <c r="L7" s="19"/>
    </row>
    <row r="8" spans="1:12" ht="25.5">
      <c r="A8" s="13">
        <v>3</v>
      </c>
      <c r="B8" s="13" t="s">
        <v>68</v>
      </c>
      <c r="C8" s="20" t="s">
        <v>10</v>
      </c>
      <c r="D8" s="15" t="s">
        <v>8</v>
      </c>
      <c r="E8" s="15">
        <v>500</v>
      </c>
      <c r="F8" s="16">
        <v>0.22</v>
      </c>
      <c r="G8" s="17">
        <f t="shared" si="0"/>
        <v>110</v>
      </c>
      <c r="H8" s="43">
        <v>0.23</v>
      </c>
      <c r="I8" s="16">
        <f t="shared" si="1"/>
        <v>135.3</v>
      </c>
      <c r="J8" s="18"/>
      <c r="K8" s="19"/>
      <c r="L8" s="19"/>
    </row>
    <row r="9" spans="1:12" ht="25.5">
      <c r="A9" s="13">
        <v>4</v>
      </c>
      <c r="B9" s="13" t="s">
        <v>69</v>
      </c>
      <c r="C9" s="20" t="s">
        <v>11</v>
      </c>
      <c r="D9" s="15" t="s">
        <v>8</v>
      </c>
      <c r="E9" s="15">
        <v>200</v>
      </c>
      <c r="F9" s="16">
        <v>0.4</v>
      </c>
      <c r="G9" s="17">
        <f t="shared" si="0"/>
        <v>80</v>
      </c>
      <c r="H9" s="43">
        <v>0.23</v>
      </c>
      <c r="I9" s="16">
        <f t="shared" si="1"/>
        <v>98.4</v>
      </c>
      <c r="J9" s="18"/>
      <c r="K9" s="19"/>
      <c r="L9" s="19"/>
    </row>
    <row r="10" spans="1:12" ht="12.75">
      <c r="A10" s="13">
        <v>5</v>
      </c>
      <c r="B10" s="13" t="s">
        <v>70</v>
      </c>
      <c r="C10" s="20" t="s">
        <v>126</v>
      </c>
      <c r="D10" s="15" t="s">
        <v>8</v>
      </c>
      <c r="E10" s="15">
        <v>15</v>
      </c>
      <c r="F10" s="16">
        <v>6.5</v>
      </c>
      <c r="G10" s="17">
        <f t="shared" si="0"/>
        <v>97.5</v>
      </c>
      <c r="H10" s="43">
        <v>0.23</v>
      </c>
      <c r="I10" s="16">
        <f t="shared" si="1"/>
        <v>119.925</v>
      </c>
      <c r="J10" s="18"/>
      <c r="K10" s="19"/>
      <c r="L10" s="19"/>
    </row>
    <row r="11" spans="1:12" ht="12.75">
      <c r="A11" s="13">
        <v>6</v>
      </c>
      <c r="B11" s="13" t="s">
        <v>71</v>
      </c>
      <c r="C11" s="14" t="s">
        <v>12</v>
      </c>
      <c r="D11" s="15" t="s">
        <v>8</v>
      </c>
      <c r="E11" s="15">
        <v>30</v>
      </c>
      <c r="F11" s="16">
        <v>0.18</v>
      </c>
      <c r="G11" s="17">
        <f t="shared" si="0"/>
        <v>5.3999999999999995</v>
      </c>
      <c r="H11" s="43">
        <v>0.23</v>
      </c>
      <c r="I11" s="16">
        <f t="shared" si="1"/>
        <v>6.6419999999999995</v>
      </c>
      <c r="J11" s="18"/>
      <c r="K11" s="19"/>
      <c r="L11" s="19"/>
    </row>
    <row r="12" spans="1:12" ht="12.75">
      <c r="A12" s="13">
        <v>7</v>
      </c>
      <c r="B12" s="13" t="s">
        <v>72</v>
      </c>
      <c r="C12" s="14" t="s">
        <v>13</v>
      </c>
      <c r="D12" s="15" t="s">
        <v>8</v>
      </c>
      <c r="E12" s="15">
        <v>2</v>
      </c>
      <c r="F12" s="16">
        <v>4</v>
      </c>
      <c r="G12" s="17">
        <f t="shared" si="0"/>
        <v>8</v>
      </c>
      <c r="H12" s="43">
        <v>0.23</v>
      </c>
      <c r="I12" s="16">
        <f t="shared" si="1"/>
        <v>9.84</v>
      </c>
      <c r="J12" s="18"/>
      <c r="K12" s="19"/>
      <c r="L12" s="19"/>
    </row>
    <row r="13" spans="1:12" ht="12.75">
      <c r="A13" s="13">
        <v>8</v>
      </c>
      <c r="B13" s="13" t="s">
        <v>73</v>
      </c>
      <c r="C13" s="20" t="s">
        <v>14</v>
      </c>
      <c r="D13" s="15" t="s">
        <v>8</v>
      </c>
      <c r="E13" s="15">
        <v>150</v>
      </c>
      <c r="F13" s="16">
        <v>0.8</v>
      </c>
      <c r="G13" s="17">
        <f t="shared" si="0"/>
        <v>120</v>
      </c>
      <c r="H13" s="43">
        <v>0.23</v>
      </c>
      <c r="I13" s="16">
        <f t="shared" si="1"/>
        <v>147.6</v>
      </c>
      <c r="J13" s="18"/>
      <c r="K13" s="19"/>
      <c r="L13" s="19"/>
    </row>
    <row r="14" spans="1:12" ht="12.75">
      <c r="A14" s="13">
        <v>9</v>
      </c>
      <c r="B14" s="13" t="s">
        <v>74</v>
      </c>
      <c r="C14" s="14" t="s">
        <v>15</v>
      </c>
      <c r="D14" s="15" t="s">
        <v>8</v>
      </c>
      <c r="E14" s="15">
        <v>6000</v>
      </c>
      <c r="F14" s="16">
        <v>0.02</v>
      </c>
      <c r="G14" s="17">
        <f t="shared" si="0"/>
        <v>120</v>
      </c>
      <c r="H14" s="43">
        <v>0.23</v>
      </c>
      <c r="I14" s="16">
        <f t="shared" si="1"/>
        <v>147.6</v>
      </c>
      <c r="J14" s="18"/>
      <c r="K14" s="19"/>
      <c r="L14" s="19"/>
    </row>
    <row r="15" spans="1:12" ht="12.75">
      <c r="A15" s="13">
        <v>10</v>
      </c>
      <c r="B15" s="13" t="s">
        <v>75</v>
      </c>
      <c r="C15" s="14" t="s">
        <v>16</v>
      </c>
      <c r="D15" s="15" t="s">
        <v>8</v>
      </c>
      <c r="E15" s="15">
        <v>2000</v>
      </c>
      <c r="F15" s="16">
        <v>0.05</v>
      </c>
      <c r="G15" s="17">
        <f t="shared" si="0"/>
        <v>100</v>
      </c>
      <c r="H15" s="43">
        <v>0.23</v>
      </c>
      <c r="I15" s="16">
        <f t="shared" si="1"/>
        <v>123</v>
      </c>
      <c r="J15" s="18"/>
      <c r="K15" s="19"/>
      <c r="L15" s="19"/>
    </row>
    <row r="16" spans="1:12" ht="12.75">
      <c r="A16" s="13">
        <v>11</v>
      </c>
      <c r="B16" s="13" t="s">
        <v>76</v>
      </c>
      <c r="C16" s="14" t="s">
        <v>17</v>
      </c>
      <c r="D16" s="15" t="s">
        <v>8</v>
      </c>
      <c r="E16" s="15">
        <v>500</v>
      </c>
      <c r="F16" s="16">
        <v>0.05</v>
      </c>
      <c r="G16" s="17">
        <f t="shared" si="0"/>
        <v>25</v>
      </c>
      <c r="H16" s="43">
        <v>0.23</v>
      </c>
      <c r="I16" s="16">
        <f t="shared" si="1"/>
        <v>30.75</v>
      </c>
      <c r="J16" s="18"/>
      <c r="K16" s="19"/>
      <c r="L16" s="19"/>
    </row>
    <row r="17" spans="1:12" ht="12.75">
      <c r="A17" s="13">
        <v>12</v>
      </c>
      <c r="B17" s="13" t="s">
        <v>77</v>
      </c>
      <c r="C17" s="14" t="s">
        <v>18</v>
      </c>
      <c r="D17" s="15" t="s">
        <v>8</v>
      </c>
      <c r="E17" s="15">
        <v>2000</v>
      </c>
      <c r="F17" s="16">
        <v>0.08</v>
      </c>
      <c r="G17" s="17">
        <f t="shared" si="0"/>
        <v>160</v>
      </c>
      <c r="H17" s="43">
        <v>0.23</v>
      </c>
      <c r="I17" s="16">
        <f t="shared" si="1"/>
        <v>196.8</v>
      </c>
      <c r="J17" s="18"/>
      <c r="K17" s="19"/>
      <c r="L17" s="19"/>
    </row>
    <row r="18" spans="1:12" ht="12.75">
      <c r="A18" s="13">
        <v>13</v>
      </c>
      <c r="B18" s="13"/>
      <c r="C18" s="14" t="s">
        <v>19</v>
      </c>
      <c r="D18" s="15" t="s">
        <v>8</v>
      </c>
      <c r="E18" s="15">
        <v>2000</v>
      </c>
      <c r="F18" s="16">
        <v>0.29</v>
      </c>
      <c r="G18" s="17">
        <f t="shared" si="0"/>
        <v>580</v>
      </c>
      <c r="H18" s="43">
        <v>0.23</v>
      </c>
      <c r="I18" s="16">
        <f t="shared" si="1"/>
        <v>713.4</v>
      </c>
      <c r="J18" s="18"/>
      <c r="K18" s="19"/>
      <c r="L18" s="19"/>
    </row>
    <row r="19" spans="1:12" ht="12.75">
      <c r="A19" s="13">
        <v>14</v>
      </c>
      <c r="B19" s="13" t="s">
        <v>78</v>
      </c>
      <c r="C19" s="14" t="s">
        <v>20</v>
      </c>
      <c r="D19" s="15" t="s">
        <v>8</v>
      </c>
      <c r="E19" s="15">
        <v>1000</v>
      </c>
      <c r="F19" s="16">
        <v>0.09</v>
      </c>
      <c r="G19" s="17">
        <f t="shared" si="0"/>
        <v>90</v>
      </c>
      <c r="H19" s="43">
        <v>0.23</v>
      </c>
      <c r="I19" s="16">
        <f t="shared" si="1"/>
        <v>110.7</v>
      </c>
      <c r="J19" s="18"/>
      <c r="K19" s="19"/>
      <c r="L19" s="19"/>
    </row>
    <row r="20" spans="1:12" ht="12.75">
      <c r="A20" s="13">
        <v>15</v>
      </c>
      <c r="B20" s="13" t="s">
        <v>79</v>
      </c>
      <c r="C20" s="14" t="s">
        <v>21</v>
      </c>
      <c r="D20" s="15" t="s">
        <v>22</v>
      </c>
      <c r="E20" s="15">
        <v>200</v>
      </c>
      <c r="F20" s="16">
        <v>4.07</v>
      </c>
      <c r="G20" s="17">
        <f t="shared" si="0"/>
        <v>814</v>
      </c>
      <c r="H20" s="43">
        <v>0.23</v>
      </c>
      <c r="I20" s="16">
        <f t="shared" si="1"/>
        <v>1001.22</v>
      </c>
      <c r="J20" s="18"/>
      <c r="K20" s="19"/>
      <c r="L20" s="19"/>
    </row>
    <row r="21" spans="1:12" ht="12.75">
      <c r="A21" s="13">
        <v>16</v>
      </c>
      <c r="B21" s="13" t="s">
        <v>80</v>
      </c>
      <c r="C21" s="14" t="s">
        <v>23</v>
      </c>
      <c r="D21" s="15" t="s">
        <v>22</v>
      </c>
      <c r="E21" s="15">
        <v>2</v>
      </c>
      <c r="F21" s="16">
        <v>3.45</v>
      </c>
      <c r="G21" s="17">
        <f t="shared" si="0"/>
        <v>6.9</v>
      </c>
      <c r="H21" s="43">
        <v>0.23</v>
      </c>
      <c r="I21" s="16">
        <f t="shared" si="1"/>
        <v>8.487</v>
      </c>
      <c r="J21" s="18"/>
      <c r="K21" s="19"/>
      <c r="L21" s="19"/>
    </row>
    <row r="22" spans="1:12" ht="12.75">
      <c r="A22" s="13">
        <v>17</v>
      </c>
      <c r="B22" s="13" t="s">
        <v>81</v>
      </c>
      <c r="C22" s="14" t="s">
        <v>24</v>
      </c>
      <c r="D22" s="15" t="s">
        <v>8</v>
      </c>
      <c r="E22" s="15">
        <v>200</v>
      </c>
      <c r="F22" s="16">
        <v>0.06</v>
      </c>
      <c r="G22" s="17">
        <f t="shared" si="0"/>
        <v>12</v>
      </c>
      <c r="H22" s="43">
        <v>0.23</v>
      </c>
      <c r="I22" s="16">
        <f t="shared" si="1"/>
        <v>14.76</v>
      </c>
      <c r="J22" s="18"/>
      <c r="K22" s="19"/>
      <c r="L22" s="19"/>
    </row>
    <row r="23" spans="1:12" ht="25.5">
      <c r="A23" s="13">
        <v>18</v>
      </c>
      <c r="B23" s="13"/>
      <c r="C23" s="14" t="s">
        <v>25</v>
      </c>
      <c r="D23" s="15" t="s">
        <v>8</v>
      </c>
      <c r="E23" s="15">
        <v>12000</v>
      </c>
      <c r="F23" s="16">
        <v>0.18</v>
      </c>
      <c r="G23" s="17">
        <f t="shared" si="0"/>
        <v>2160</v>
      </c>
      <c r="H23" s="43">
        <v>0.23</v>
      </c>
      <c r="I23" s="16">
        <f t="shared" si="1"/>
        <v>2656.8</v>
      </c>
      <c r="J23" s="18"/>
      <c r="K23" s="19"/>
      <c r="L23" s="19"/>
    </row>
    <row r="24" spans="1:12" ht="12.75" customHeight="1">
      <c r="A24" s="13">
        <v>19</v>
      </c>
      <c r="B24" s="13" t="s">
        <v>82</v>
      </c>
      <c r="C24" s="20" t="s">
        <v>26</v>
      </c>
      <c r="D24" s="15" t="s">
        <v>8</v>
      </c>
      <c r="E24" s="15">
        <v>100</v>
      </c>
      <c r="F24" s="16">
        <v>0.92</v>
      </c>
      <c r="G24" s="17">
        <f t="shared" si="0"/>
        <v>92</v>
      </c>
      <c r="H24" s="43">
        <v>0.23</v>
      </c>
      <c r="I24" s="16">
        <f t="shared" si="1"/>
        <v>113.16</v>
      </c>
      <c r="J24" s="18"/>
      <c r="K24" s="19"/>
      <c r="L24" s="19"/>
    </row>
    <row r="25" spans="1:12" ht="12.75">
      <c r="A25" s="13">
        <v>20</v>
      </c>
      <c r="B25" s="13" t="s">
        <v>83</v>
      </c>
      <c r="C25" s="14" t="s">
        <v>27</v>
      </c>
      <c r="D25" s="15" t="s">
        <v>8</v>
      </c>
      <c r="E25" s="15">
        <v>20</v>
      </c>
      <c r="F25" s="16">
        <v>0.68</v>
      </c>
      <c r="G25" s="17">
        <f t="shared" si="0"/>
        <v>13.600000000000001</v>
      </c>
      <c r="H25" s="43">
        <v>0.23</v>
      </c>
      <c r="I25" s="16">
        <f t="shared" si="1"/>
        <v>16.728</v>
      </c>
      <c r="J25" s="18"/>
      <c r="K25" s="19"/>
      <c r="L25" s="19"/>
    </row>
    <row r="26" spans="1:12" ht="25.5">
      <c r="A26" s="13">
        <v>21</v>
      </c>
      <c r="B26" s="13" t="s">
        <v>84</v>
      </c>
      <c r="C26" s="14" t="s">
        <v>28</v>
      </c>
      <c r="D26" s="15" t="s">
        <v>8</v>
      </c>
      <c r="E26" s="15">
        <v>50</v>
      </c>
      <c r="F26" s="16">
        <v>4.22</v>
      </c>
      <c r="G26" s="17">
        <f t="shared" si="0"/>
        <v>211</v>
      </c>
      <c r="H26" s="43">
        <v>0.23</v>
      </c>
      <c r="I26" s="16">
        <f t="shared" si="1"/>
        <v>259.53</v>
      </c>
      <c r="J26" s="18"/>
      <c r="K26" s="19"/>
      <c r="L26" s="19"/>
    </row>
    <row r="27" spans="1:12" ht="25.5">
      <c r="A27" s="13">
        <v>22</v>
      </c>
      <c r="B27" s="13" t="s">
        <v>85</v>
      </c>
      <c r="C27" s="14" t="s">
        <v>29</v>
      </c>
      <c r="D27" s="15" t="s">
        <v>8</v>
      </c>
      <c r="E27" s="15">
        <v>4</v>
      </c>
      <c r="F27" s="16">
        <v>10.49</v>
      </c>
      <c r="G27" s="17">
        <f t="shared" si="0"/>
        <v>41.96</v>
      </c>
      <c r="H27" s="43">
        <v>0.23</v>
      </c>
      <c r="I27" s="16">
        <f t="shared" si="1"/>
        <v>51.6108</v>
      </c>
      <c r="J27" s="18"/>
      <c r="L27" s="19"/>
    </row>
    <row r="28" spans="1:12" ht="12.75">
      <c r="A28" s="13">
        <v>23</v>
      </c>
      <c r="B28" s="13" t="s">
        <v>86</v>
      </c>
      <c r="C28" s="20" t="s">
        <v>30</v>
      </c>
      <c r="D28" s="15" t="s">
        <v>8</v>
      </c>
      <c r="E28" s="15">
        <v>400</v>
      </c>
      <c r="F28" s="16">
        <v>0.75</v>
      </c>
      <c r="G28" s="17">
        <f t="shared" si="0"/>
        <v>300</v>
      </c>
      <c r="H28" s="43">
        <v>0.23</v>
      </c>
      <c r="I28" s="16">
        <f t="shared" si="1"/>
        <v>369</v>
      </c>
      <c r="J28" s="18"/>
      <c r="K28" s="19"/>
      <c r="L28" s="19"/>
    </row>
    <row r="29" spans="1:12" ht="12.75">
      <c r="A29" s="13">
        <v>24</v>
      </c>
      <c r="B29" s="13"/>
      <c r="C29" s="21" t="s">
        <v>31</v>
      </c>
      <c r="D29" s="15" t="s">
        <v>8</v>
      </c>
      <c r="E29" s="15">
        <v>200</v>
      </c>
      <c r="F29" s="16">
        <v>0.5</v>
      </c>
      <c r="G29" s="17">
        <f t="shared" si="0"/>
        <v>100</v>
      </c>
      <c r="H29" s="43">
        <v>0.23</v>
      </c>
      <c r="I29" s="16">
        <f t="shared" si="1"/>
        <v>123</v>
      </c>
      <c r="J29" s="18"/>
      <c r="K29" s="19"/>
      <c r="L29" s="19"/>
    </row>
    <row r="30" spans="1:12" ht="25.5">
      <c r="A30" s="13">
        <v>25</v>
      </c>
      <c r="B30" s="13" t="s">
        <v>87</v>
      </c>
      <c r="C30" s="20" t="s">
        <v>32</v>
      </c>
      <c r="D30" s="15" t="s">
        <v>8</v>
      </c>
      <c r="E30" s="15">
        <v>40</v>
      </c>
      <c r="F30" s="16">
        <v>1.99</v>
      </c>
      <c r="G30" s="17">
        <f t="shared" si="0"/>
        <v>79.6</v>
      </c>
      <c r="H30" s="43">
        <v>0.23</v>
      </c>
      <c r="I30" s="16">
        <f t="shared" si="1"/>
        <v>97.90799999999999</v>
      </c>
      <c r="J30" s="18"/>
      <c r="K30" s="19"/>
      <c r="L30" s="19"/>
    </row>
    <row r="31" spans="1:12" ht="25.5">
      <c r="A31" s="13">
        <v>26</v>
      </c>
      <c r="B31" s="13" t="s">
        <v>88</v>
      </c>
      <c r="C31" s="20" t="s">
        <v>33</v>
      </c>
      <c r="D31" s="15" t="s">
        <v>8</v>
      </c>
      <c r="E31" s="15">
        <v>80</v>
      </c>
      <c r="F31" s="16">
        <v>0.41</v>
      </c>
      <c r="G31" s="17">
        <f t="shared" si="0"/>
        <v>32.8</v>
      </c>
      <c r="H31" s="43">
        <v>0.23</v>
      </c>
      <c r="I31" s="16">
        <f t="shared" si="1"/>
        <v>40.343999999999994</v>
      </c>
      <c r="J31" s="18"/>
      <c r="K31" s="19"/>
      <c r="L31" s="19"/>
    </row>
    <row r="32" spans="1:12" ht="12.75">
      <c r="A32" s="13">
        <v>27</v>
      </c>
      <c r="B32" s="13" t="s">
        <v>89</v>
      </c>
      <c r="C32" s="20" t="s">
        <v>34</v>
      </c>
      <c r="D32" s="15" t="s">
        <v>8</v>
      </c>
      <c r="E32" s="15">
        <v>40</v>
      </c>
      <c r="F32" s="16">
        <v>0.26</v>
      </c>
      <c r="G32" s="17">
        <f t="shared" si="0"/>
        <v>10.4</v>
      </c>
      <c r="H32" s="43">
        <v>0.23</v>
      </c>
      <c r="I32" s="16">
        <f t="shared" si="1"/>
        <v>12.792000000000002</v>
      </c>
      <c r="J32" s="18"/>
      <c r="K32" s="19"/>
      <c r="L32" s="19"/>
    </row>
    <row r="33" spans="1:12" ht="26.25" customHeight="1">
      <c r="A33" s="13">
        <v>28</v>
      </c>
      <c r="B33" s="22" t="s">
        <v>90</v>
      </c>
      <c r="C33" s="23" t="s">
        <v>130</v>
      </c>
      <c r="D33" s="24" t="s">
        <v>35</v>
      </c>
      <c r="E33" s="24">
        <v>10</v>
      </c>
      <c r="F33" s="16">
        <v>49.54</v>
      </c>
      <c r="G33" s="17">
        <f t="shared" si="0"/>
        <v>495.4</v>
      </c>
      <c r="H33" s="43">
        <v>0.23</v>
      </c>
      <c r="I33" s="16">
        <f t="shared" si="1"/>
        <v>609.342</v>
      </c>
      <c r="J33" s="18"/>
      <c r="K33" s="19"/>
      <c r="L33" s="19"/>
    </row>
    <row r="34" spans="1:12" ht="14.25">
      <c r="A34" s="13">
        <v>29</v>
      </c>
      <c r="B34" s="13"/>
      <c r="C34" s="20" t="s">
        <v>91</v>
      </c>
      <c r="D34" s="15" t="s">
        <v>36</v>
      </c>
      <c r="E34" s="15">
        <v>100</v>
      </c>
      <c r="F34" s="16">
        <v>3.94</v>
      </c>
      <c r="G34" s="17">
        <f t="shared" si="0"/>
        <v>394</v>
      </c>
      <c r="H34" s="43">
        <v>0.23</v>
      </c>
      <c r="I34" s="16">
        <f t="shared" si="1"/>
        <v>484.62</v>
      </c>
      <c r="J34" s="18"/>
      <c r="K34" s="19"/>
      <c r="L34" s="19"/>
    </row>
    <row r="35" spans="1:12" ht="27">
      <c r="A35" s="13">
        <v>30</v>
      </c>
      <c r="B35" s="13" t="s">
        <v>92</v>
      </c>
      <c r="C35" s="20" t="s">
        <v>125</v>
      </c>
      <c r="D35" s="15" t="s">
        <v>36</v>
      </c>
      <c r="E35" s="15">
        <v>2200</v>
      </c>
      <c r="F35" s="36">
        <v>7.5</v>
      </c>
      <c r="G35" s="17">
        <f t="shared" si="0"/>
        <v>16500</v>
      </c>
      <c r="H35" s="43">
        <v>0.23</v>
      </c>
      <c r="I35" s="16">
        <f t="shared" si="1"/>
        <v>20295</v>
      </c>
      <c r="J35" s="18"/>
      <c r="K35" s="19"/>
      <c r="L35" s="19"/>
    </row>
    <row r="36" spans="1:12" ht="14.25">
      <c r="A36" s="13">
        <v>31</v>
      </c>
      <c r="B36" s="13" t="s">
        <v>93</v>
      </c>
      <c r="C36" s="20" t="s">
        <v>94</v>
      </c>
      <c r="D36" s="15" t="s">
        <v>36</v>
      </c>
      <c r="E36" s="15">
        <v>16</v>
      </c>
      <c r="F36" s="16">
        <v>15.65</v>
      </c>
      <c r="G36" s="17">
        <f t="shared" si="0"/>
        <v>250.4</v>
      </c>
      <c r="H36" s="43">
        <v>0.23</v>
      </c>
      <c r="I36" s="16">
        <f t="shared" si="1"/>
        <v>307.992</v>
      </c>
      <c r="J36" s="18"/>
      <c r="K36" s="19"/>
      <c r="L36" s="19"/>
    </row>
    <row r="37" spans="1:12" ht="14.25">
      <c r="A37" s="13">
        <v>32</v>
      </c>
      <c r="B37" s="13" t="s">
        <v>95</v>
      </c>
      <c r="C37" s="20" t="s">
        <v>96</v>
      </c>
      <c r="D37" s="15" t="s">
        <v>36</v>
      </c>
      <c r="E37" s="15">
        <v>70</v>
      </c>
      <c r="F37" s="16">
        <v>15</v>
      </c>
      <c r="G37" s="17">
        <f t="shared" si="0"/>
        <v>1050</v>
      </c>
      <c r="H37" s="43">
        <v>0.23</v>
      </c>
      <c r="I37" s="16">
        <f t="shared" si="1"/>
        <v>1291.5</v>
      </c>
      <c r="J37" s="18"/>
      <c r="K37" s="19"/>
      <c r="L37" s="19"/>
    </row>
    <row r="38" spans="1:12" ht="12.75">
      <c r="A38" s="13">
        <v>33</v>
      </c>
      <c r="B38" s="13" t="s">
        <v>97</v>
      </c>
      <c r="C38" s="20" t="s">
        <v>37</v>
      </c>
      <c r="D38" s="15" t="s">
        <v>8</v>
      </c>
      <c r="E38" s="15">
        <v>2</v>
      </c>
      <c r="F38" s="16">
        <v>3.07</v>
      </c>
      <c r="G38" s="17">
        <f t="shared" si="0"/>
        <v>6.14</v>
      </c>
      <c r="H38" s="43">
        <v>0.23</v>
      </c>
      <c r="I38" s="16">
        <f t="shared" si="1"/>
        <v>7.552199999999999</v>
      </c>
      <c r="J38" s="18"/>
      <c r="K38" s="19"/>
      <c r="L38" s="19"/>
    </row>
    <row r="39" spans="1:12" ht="12.75">
      <c r="A39" s="13">
        <v>34</v>
      </c>
      <c r="B39" s="13" t="s">
        <v>98</v>
      </c>
      <c r="C39" s="14" t="s">
        <v>38</v>
      </c>
      <c r="D39" s="15" t="s">
        <v>8</v>
      </c>
      <c r="E39" s="15">
        <v>60</v>
      </c>
      <c r="F39" s="16">
        <v>0.63</v>
      </c>
      <c r="G39" s="17">
        <f t="shared" si="0"/>
        <v>37.8</v>
      </c>
      <c r="H39" s="43">
        <v>0.23</v>
      </c>
      <c r="I39" s="16">
        <f t="shared" si="1"/>
        <v>46.494</v>
      </c>
      <c r="J39" s="18"/>
      <c r="K39" s="19"/>
      <c r="L39" s="19"/>
    </row>
    <row r="40" spans="1:12" ht="12.75">
      <c r="A40" s="13">
        <v>35</v>
      </c>
      <c r="B40" s="13"/>
      <c r="C40" s="14" t="s">
        <v>127</v>
      </c>
      <c r="D40" s="15" t="s">
        <v>8</v>
      </c>
      <c r="E40" s="15">
        <v>2</v>
      </c>
      <c r="F40" s="16">
        <v>1.1</v>
      </c>
      <c r="G40" s="17">
        <f t="shared" si="0"/>
        <v>2.2</v>
      </c>
      <c r="H40" s="43">
        <v>0.23</v>
      </c>
      <c r="I40" s="16">
        <f t="shared" si="1"/>
        <v>2.7060000000000004</v>
      </c>
      <c r="J40" s="18"/>
      <c r="K40" s="19"/>
      <c r="L40" s="19"/>
    </row>
    <row r="41" spans="1:12" ht="12.75">
      <c r="A41" s="13">
        <v>36</v>
      </c>
      <c r="B41" s="13" t="s">
        <v>99</v>
      </c>
      <c r="C41" s="14" t="s">
        <v>39</v>
      </c>
      <c r="D41" s="15" t="s">
        <v>8</v>
      </c>
      <c r="E41" s="15">
        <v>5</v>
      </c>
      <c r="F41" s="16">
        <v>0.78</v>
      </c>
      <c r="G41" s="17">
        <f t="shared" si="0"/>
        <v>3.9000000000000004</v>
      </c>
      <c r="H41" s="43">
        <v>0.23</v>
      </c>
      <c r="I41" s="16">
        <f t="shared" si="1"/>
        <v>4.797000000000001</v>
      </c>
      <c r="J41" s="18"/>
      <c r="K41" s="19"/>
      <c r="L41" s="19"/>
    </row>
    <row r="42" spans="1:12" ht="38.25">
      <c r="A42" s="13">
        <v>37</v>
      </c>
      <c r="B42" s="13" t="s">
        <v>100</v>
      </c>
      <c r="C42" s="20" t="s">
        <v>40</v>
      </c>
      <c r="D42" s="15" t="s">
        <v>8</v>
      </c>
      <c r="E42" s="15">
        <v>600</v>
      </c>
      <c r="F42" s="16">
        <v>2.95</v>
      </c>
      <c r="G42" s="17">
        <f t="shared" si="0"/>
        <v>1770</v>
      </c>
      <c r="H42" s="43">
        <v>0.23</v>
      </c>
      <c r="I42" s="16">
        <f t="shared" si="1"/>
        <v>2177.1</v>
      </c>
      <c r="J42" s="18"/>
      <c r="K42" s="19"/>
      <c r="L42" s="19"/>
    </row>
    <row r="43" spans="1:12" ht="38.25">
      <c r="A43" s="13">
        <v>38</v>
      </c>
      <c r="B43" s="13" t="s">
        <v>101</v>
      </c>
      <c r="C43" s="20" t="s">
        <v>41</v>
      </c>
      <c r="D43" s="15" t="s">
        <v>8</v>
      </c>
      <c r="E43" s="15">
        <v>80</v>
      </c>
      <c r="F43" s="16">
        <v>2.95</v>
      </c>
      <c r="G43" s="17">
        <f t="shared" si="0"/>
        <v>236</v>
      </c>
      <c r="H43" s="43">
        <v>0.23</v>
      </c>
      <c r="I43" s="16">
        <f t="shared" si="1"/>
        <v>290.28</v>
      </c>
      <c r="J43" s="18"/>
      <c r="K43" s="19"/>
      <c r="L43" s="19"/>
    </row>
    <row r="44" spans="1:12" ht="38.25">
      <c r="A44" s="13">
        <v>39</v>
      </c>
      <c r="B44" s="13"/>
      <c r="C44" s="20" t="s">
        <v>42</v>
      </c>
      <c r="D44" s="15" t="s">
        <v>8</v>
      </c>
      <c r="E44" s="15">
        <v>5</v>
      </c>
      <c r="F44" s="16">
        <v>4.07</v>
      </c>
      <c r="G44" s="17">
        <f t="shared" si="0"/>
        <v>20.35</v>
      </c>
      <c r="H44" s="43">
        <v>0.23</v>
      </c>
      <c r="I44" s="16">
        <f t="shared" si="1"/>
        <v>25.030500000000004</v>
      </c>
      <c r="J44" s="18"/>
      <c r="K44" s="19"/>
      <c r="L44" s="19"/>
    </row>
    <row r="45" spans="1:12" ht="38.25">
      <c r="A45" s="13">
        <v>40</v>
      </c>
      <c r="B45" s="13"/>
      <c r="C45" s="20" t="s">
        <v>43</v>
      </c>
      <c r="D45" s="15" t="s">
        <v>8</v>
      </c>
      <c r="E45" s="15">
        <v>5</v>
      </c>
      <c r="F45" s="16">
        <v>4.55</v>
      </c>
      <c r="G45" s="17">
        <f t="shared" si="0"/>
        <v>22.75</v>
      </c>
      <c r="H45" s="43">
        <v>0.23</v>
      </c>
      <c r="I45" s="16">
        <f t="shared" si="1"/>
        <v>27.9825</v>
      </c>
      <c r="J45" s="18"/>
      <c r="K45" s="19"/>
      <c r="L45" s="19"/>
    </row>
    <row r="46" spans="1:12" ht="12.75">
      <c r="A46" s="13">
        <v>41</v>
      </c>
      <c r="B46" s="13" t="s">
        <v>102</v>
      </c>
      <c r="C46" s="20" t="s">
        <v>44</v>
      </c>
      <c r="D46" s="15" t="s">
        <v>8</v>
      </c>
      <c r="E46" s="15">
        <v>200</v>
      </c>
      <c r="F46" s="16">
        <v>0.32</v>
      </c>
      <c r="G46" s="17">
        <f t="shared" si="0"/>
        <v>64</v>
      </c>
      <c r="H46" s="43">
        <v>0.23</v>
      </c>
      <c r="I46" s="16">
        <f t="shared" si="1"/>
        <v>78.72</v>
      </c>
      <c r="J46" s="18"/>
      <c r="K46" s="19"/>
      <c r="L46" s="19"/>
    </row>
    <row r="47" spans="1:12" ht="12.75">
      <c r="A47" s="13">
        <v>42</v>
      </c>
      <c r="B47" s="13" t="s">
        <v>103</v>
      </c>
      <c r="C47" s="20" t="s">
        <v>45</v>
      </c>
      <c r="D47" s="15" t="s">
        <v>8</v>
      </c>
      <c r="E47" s="15">
        <v>200</v>
      </c>
      <c r="F47" s="16">
        <v>0.33</v>
      </c>
      <c r="G47" s="17">
        <f t="shared" si="0"/>
        <v>66</v>
      </c>
      <c r="H47" s="43">
        <v>0.23</v>
      </c>
      <c r="I47" s="16">
        <f t="shared" si="1"/>
        <v>81.18</v>
      </c>
      <c r="J47" s="18"/>
      <c r="K47" s="19"/>
      <c r="L47" s="19"/>
    </row>
    <row r="48" spans="1:12" ht="25.5">
      <c r="A48" s="13">
        <v>43</v>
      </c>
      <c r="B48" s="13" t="s">
        <v>104</v>
      </c>
      <c r="C48" s="20" t="s">
        <v>46</v>
      </c>
      <c r="D48" s="15" t="s">
        <v>8</v>
      </c>
      <c r="E48" s="15">
        <v>500</v>
      </c>
      <c r="F48" s="16">
        <v>0.42</v>
      </c>
      <c r="G48" s="17">
        <f t="shared" si="0"/>
        <v>210</v>
      </c>
      <c r="H48" s="43">
        <v>0.23</v>
      </c>
      <c r="I48" s="16">
        <f t="shared" si="1"/>
        <v>258.3</v>
      </c>
      <c r="J48" s="18"/>
      <c r="K48" s="19"/>
      <c r="L48" s="19"/>
    </row>
    <row r="49" spans="1:12" ht="25.5">
      <c r="A49" s="13">
        <v>44</v>
      </c>
      <c r="B49" s="13" t="s">
        <v>105</v>
      </c>
      <c r="C49" s="14" t="s">
        <v>47</v>
      </c>
      <c r="D49" s="15" t="s">
        <v>8</v>
      </c>
      <c r="E49" s="15">
        <v>10</v>
      </c>
      <c r="F49" s="16">
        <v>2.7</v>
      </c>
      <c r="G49" s="17">
        <f t="shared" si="0"/>
        <v>27</v>
      </c>
      <c r="H49" s="43">
        <v>0.23</v>
      </c>
      <c r="I49" s="16">
        <f t="shared" si="1"/>
        <v>33.21</v>
      </c>
      <c r="J49" s="18"/>
      <c r="K49" s="19"/>
      <c r="L49" s="19"/>
    </row>
    <row r="50" spans="1:12" ht="12.75">
      <c r="A50" s="13">
        <v>45</v>
      </c>
      <c r="B50" s="13" t="s">
        <v>106</v>
      </c>
      <c r="C50" s="14" t="s">
        <v>48</v>
      </c>
      <c r="D50" s="15" t="s">
        <v>8</v>
      </c>
      <c r="E50" s="15">
        <v>600</v>
      </c>
      <c r="F50" s="16">
        <v>0.39</v>
      </c>
      <c r="G50" s="17">
        <f t="shared" si="0"/>
        <v>234</v>
      </c>
      <c r="H50" s="43">
        <v>0.23</v>
      </c>
      <c r="I50" s="16">
        <f t="shared" si="1"/>
        <v>287.82</v>
      </c>
      <c r="J50" s="18"/>
      <c r="K50" s="19"/>
      <c r="L50" s="19"/>
    </row>
    <row r="51" spans="1:12" ht="12.75">
      <c r="A51" s="13">
        <v>46</v>
      </c>
      <c r="B51" s="13" t="s">
        <v>107</v>
      </c>
      <c r="C51" s="14" t="s">
        <v>49</v>
      </c>
      <c r="D51" s="15" t="s">
        <v>8</v>
      </c>
      <c r="E51" s="15">
        <v>80</v>
      </c>
      <c r="F51" s="16">
        <v>1</v>
      </c>
      <c r="G51" s="17">
        <f t="shared" si="0"/>
        <v>80</v>
      </c>
      <c r="H51" s="43">
        <v>0.23</v>
      </c>
      <c r="I51" s="16">
        <f t="shared" si="1"/>
        <v>98.4</v>
      </c>
      <c r="J51" s="18"/>
      <c r="K51" s="19"/>
      <c r="L51" s="19"/>
    </row>
    <row r="52" spans="1:12" ht="12.75">
      <c r="A52" s="13">
        <v>47</v>
      </c>
      <c r="B52" s="13" t="s">
        <v>108</v>
      </c>
      <c r="C52" s="20" t="s">
        <v>50</v>
      </c>
      <c r="D52" s="15" t="s">
        <v>8</v>
      </c>
      <c r="E52" s="15">
        <v>2000</v>
      </c>
      <c r="F52" s="16">
        <v>0.34</v>
      </c>
      <c r="G52" s="17">
        <f t="shared" si="0"/>
        <v>680</v>
      </c>
      <c r="H52" s="43">
        <v>0.23</v>
      </c>
      <c r="I52" s="16">
        <f t="shared" si="1"/>
        <v>836.4</v>
      </c>
      <c r="J52" s="18"/>
      <c r="K52" s="19"/>
      <c r="L52" s="19"/>
    </row>
    <row r="53" spans="1:12" ht="12.75">
      <c r="A53" s="13">
        <v>48</v>
      </c>
      <c r="B53" s="13" t="s">
        <v>109</v>
      </c>
      <c r="C53" s="14" t="s">
        <v>51</v>
      </c>
      <c r="D53" s="15" t="s">
        <v>8</v>
      </c>
      <c r="E53" s="15">
        <v>300</v>
      </c>
      <c r="F53" s="16">
        <v>0.88</v>
      </c>
      <c r="G53" s="17">
        <f t="shared" si="0"/>
        <v>264</v>
      </c>
      <c r="H53" s="43">
        <v>0.23</v>
      </c>
      <c r="I53" s="16">
        <f t="shared" si="1"/>
        <v>324.72</v>
      </c>
      <c r="J53" s="18"/>
      <c r="K53" s="19"/>
      <c r="L53" s="19"/>
    </row>
    <row r="54" spans="1:12" ht="12.75">
      <c r="A54" s="13">
        <v>49</v>
      </c>
      <c r="B54" s="13" t="s">
        <v>110</v>
      </c>
      <c r="C54" s="20" t="s">
        <v>52</v>
      </c>
      <c r="D54" s="15" t="s">
        <v>8</v>
      </c>
      <c r="E54" s="15">
        <v>10</v>
      </c>
      <c r="F54" s="16">
        <v>0.26</v>
      </c>
      <c r="G54" s="17">
        <f t="shared" si="0"/>
        <v>2.6</v>
      </c>
      <c r="H54" s="43">
        <v>0.23</v>
      </c>
      <c r="I54" s="16">
        <f t="shared" si="1"/>
        <v>3.1980000000000004</v>
      </c>
      <c r="J54" s="18"/>
      <c r="K54" s="19"/>
      <c r="L54" s="19"/>
    </row>
    <row r="55" spans="1:12" ht="25.5">
      <c r="A55" s="13">
        <v>50</v>
      </c>
      <c r="B55" s="13" t="s">
        <v>111</v>
      </c>
      <c r="C55" s="20" t="s">
        <v>53</v>
      </c>
      <c r="D55" s="15" t="s">
        <v>8</v>
      </c>
      <c r="E55" s="15">
        <v>70</v>
      </c>
      <c r="F55" s="16">
        <v>0.65</v>
      </c>
      <c r="G55" s="17">
        <f t="shared" si="0"/>
        <v>45.5</v>
      </c>
      <c r="H55" s="43">
        <v>0.23</v>
      </c>
      <c r="I55" s="16">
        <f t="shared" si="1"/>
        <v>55.965</v>
      </c>
      <c r="J55" s="18"/>
      <c r="K55" s="19"/>
      <c r="L55" s="19"/>
    </row>
    <row r="56" spans="1:12" ht="12.75">
      <c r="A56" s="13">
        <v>51</v>
      </c>
      <c r="B56" s="13" t="s">
        <v>112</v>
      </c>
      <c r="C56" s="20" t="s">
        <v>54</v>
      </c>
      <c r="D56" s="15" t="s">
        <v>8</v>
      </c>
      <c r="E56" s="15">
        <v>150</v>
      </c>
      <c r="F56" s="16">
        <v>0.42</v>
      </c>
      <c r="G56" s="17">
        <f t="shared" si="0"/>
        <v>63</v>
      </c>
      <c r="H56" s="43">
        <v>0.23</v>
      </c>
      <c r="I56" s="16">
        <f t="shared" si="1"/>
        <v>77.49</v>
      </c>
      <c r="J56" s="18"/>
      <c r="K56" s="19"/>
      <c r="L56" s="19"/>
    </row>
    <row r="57" spans="1:12" ht="12.75">
      <c r="A57" s="13">
        <v>52</v>
      </c>
      <c r="B57" s="13" t="s">
        <v>113</v>
      </c>
      <c r="C57" s="20" t="s">
        <v>128</v>
      </c>
      <c r="D57" s="15" t="s">
        <v>8</v>
      </c>
      <c r="E57" s="15">
        <v>60</v>
      </c>
      <c r="F57" s="16">
        <v>1.97</v>
      </c>
      <c r="G57" s="17">
        <f t="shared" si="0"/>
        <v>118.2</v>
      </c>
      <c r="H57" s="43">
        <v>0.23</v>
      </c>
      <c r="I57" s="16">
        <f t="shared" si="1"/>
        <v>145.386</v>
      </c>
      <c r="J57" s="18"/>
      <c r="K57" s="19"/>
      <c r="L57" s="19"/>
    </row>
    <row r="58" spans="1:12" s="31" customFormat="1" ht="38.25">
      <c r="A58" s="13">
        <v>53</v>
      </c>
      <c r="B58" s="25" t="s">
        <v>114</v>
      </c>
      <c r="C58" s="26" t="s">
        <v>55</v>
      </c>
      <c r="D58" s="27" t="s">
        <v>8</v>
      </c>
      <c r="E58" s="27">
        <v>40</v>
      </c>
      <c r="F58" s="28">
        <v>7.45</v>
      </c>
      <c r="G58" s="17">
        <f t="shared" si="0"/>
        <v>298</v>
      </c>
      <c r="H58" s="43">
        <v>0.23</v>
      </c>
      <c r="I58" s="16">
        <f t="shared" si="1"/>
        <v>366.54</v>
      </c>
      <c r="J58" s="29"/>
      <c r="K58" s="30"/>
      <c r="L58" s="30"/>
    </row>
    <row r="59" spans="1:12" ht="38.25">
      <c r="A59" s="13">
        <v>54</v>
      </c>
      <c r="B59" s="22" t="s">
        <v>115</v>
      </c>
      <c r="C59" s="26" t="s">
        <v>56</v>
      </c>
      <c r="D59" s="24" t="s">
        <v>8</v>
      </c>
      <c r="E59" s="24">
        <v>30</v>
      </c>
      <c r="F59" s="16">
        <v>4.35</v>
      </c>
      <c r="G59" s="17">
        <f t="shared" si="0"/>
        <v>130.5</v>
      </c>
      <c r="H59" s="43">
        <v>0.23</v>
      </c>
      <c r="I59" s="16">
        <f t="shared" si="1"/>
        <v>160.515</v>
      </c>
      <c r="J59" s="18"/>
      <c r="K59" s="19"/>
      <c r="L59" s="19"/>
    </row>
    <row r="60" spans="1:12" ht="25.5">
      <c r="A60" s="13">
        <v>55</v>
      </c>
      <c r="B60" s="13" t="s">
        <v>116</v>
      </c>
      <c r="C60" s="20" t="s">
        <v>57</v>
      </c>
      <c r="D60" s="15" t="s">
        <v>8</v>
      </c>
      <c r="E60" s="15">
        <v>100</v>
      </c>
      <c r="F60" s="16">
        <v>0.52</v>
      </c>
      <c r="G60" s="17">
        <f t="shared" si="0"/>
        <v>52</v>
      </c>
      <c r="H60" s="43">
        <v>0.23</v>
      </c>
      <c r="I60" s="16">
        <f t="shared" si="1"/>
        <v>63.96</v>
      </c>
      <c r="J60" s="18"/>
      <c r="K60" s="19"/>
      <c r="L60" s="19"/>
    </row>
    <row r="61" spans="1:12" ht="25.5">
      <c r="A61" s="13">
        <v>56</v>
      </c>
      <c r="B61" s="13" t="s">
        <v>117</v>
      </c>
      <c r="C61" s="20" t="s">
        <v>58</v>
      </c>
      <c r="D61" s="15" t="s">
        <v>8</v>
      </c>
      <c r="E61" s="15">
        <v>40</v>
      </c>
      <c r="F61" s="16">
        <v>3.29</v>
      </c>
      <c r="G61" s="17">
        <f t="shared" si="0"/>
        <v>131.6</v>
      </c>
      <c r="H61" s="43">
        <v>0.23</v>
      </c>
      <c r="I61" s="16">
        <f t="shared" si="1"/>
        <v>161.868</v>
      </c>
      <c r="J61" s="18"/>
      <c r="K61" s="19"/>
      <c r="L61" s="19"/>
    </row>
    <row r="62" spans="1:12" ht="12.75">
      <c r="A62" s="13">
        <v>57</v>
      </c>
      <c r="B62" s="13" t="s">
        <v>118</v>
      </c>
      <c r="C62" s="20" t="s">
        <v>59</v>
      </c>
      <c r="D62" s="15" t="s">
        <v>8</v>
      </c>
      <c r="E62" s="15">
        <v>200</v>
      </c>
      <c r="F62" s="16">
        <v>2.98</v>
      </c>
      <c r="G62" s="17">
        <f t="shared" si="0"/>
        <v>596</v>
      </c>
      <c r="H62" s="43">
        <v>0.23</v>
      </c>
      <c r="I62" s="16">
        <f t="shared" si="1"/>
        <v>733.08</v>
      </c>
      <c r="J62" s="18"/>
      <c r="K62" s="19"/>
      <c r="L62" s="19"/>
    </row>
    <row r="63" spans="1:12" ht="12.75">
      <c r="A63" s="13">
        <v>58</v>
      </c>
      <c r="B63" s="13" t="s">
        <v>119</v>
      </c>
      <c r="C63" s="20" t="s">
        <v>60</v>
      </c>
      <c r="D63" s="15" t="s">
        <v>8</v>
      </c>
      <c r="E63" s="15">
        <v>200</v>
      </c>
      <c r="F63" s="16">
        <v>1.36</v>
      </c>
      <c r="G63" s="17">
        <f t="shared" si="0"/>
        <v>272</v>
      </c>
      <c r="H63" s="43">
        <v>0.23</v>
      </c>
      <c r="I63" s="16">
        <f t="shared" si="1"/>
        <v>334.56</v>
      </c>
      <c r="J63" s="18"/>
      <c r="K63" s="19"/>
      <c r="L63" s="19"/>
    </row>
    <row r="64" spans="1:12" ht="12.75">
      <c r="A64" s="13">
        <v>59</v>
      </c>
      <c r="B64" s="13"/>
      <c r="C64" s="20" t="s">
        <v>124</v>
      </c>
      <c r="D64" s="15" t="s">
        <v>61</v>
      </c>
      <c r="E64" s="15">
        <v>10</v>
      </c>
      <c r="F64" s="16">
        <v>0.81</v>
      </c>
      <c r="G64" s="17">
        <f t="shared" si="0"/>
        <v>8.100000000000001</v>
      </c>
      <c r="H64" s="43">
        <v>0.23</v>
      </c>
      <c r="I64" s="16">
        <f t="shared" si="1"/>
        <v>9.963000000000001</v>
      </c>
      <c r="J64" s="18"/>
      <c r="K64" s="19"/>
      <c r="L64" s="19"/>
    </row>
    <row r="65" spans="1:12" ht="12.75">
      <c r="A65" s="13">
        <v>60</v>
      </c>
      <c r="B65" s="13"/>
      <c r="C65" s="20" t="s">
        <v>62</v>
      </c>
      <c r="D65" s="15" t="s">
        <v>61</v>
      </c>
      <c r="E65" s="15">
        <v>10</v>
      </c>
      <c r="F65" s="16">
        <v>1.64</v>
      </c>
      <c r="G65" s="17">
        <f t="shared" si="0"/>
        <v>16.4</v>
      </c>
      <c r="H65" s="43">
        <v>0.23</v>
      </c>
      <c r="I65" s="16">
        <f t="shared" si="1"/>
        <v>20.171999999999997</v>
      </c>
      <c r="J65" s="18"/>
      <c r="K65" s="19"/>
      <c r="L65" s="19"/>
    </row>
    <row r="66" spans="1:12" ht="12.75">
      <c r="A66" s="13">
        <v>61</v>
      </c>
      <c r="B66" s="13" t="s">
        <v>120</v>
      </c>
      <c r="C66" s="20" t="s">
        <v>63</v>
      </c>
      <c r="D66" s="15" t="s">
        <v>8</v>
      </c>
      <c r="E66" s="15">
        <v>600</v>
      </c>
      <c r="F66" s="16">
        <v>0.39</v>
      </c>
      <c r="G66" s="17">
        <f t="shared" si="0"/>
        <v>234</v>
      </c>
      <c r="H66" s="43">
        <v>0.23</v>
      </c>
      <c r="I66" s="16">
        <f t="shared" si="1"/>
        <v>287.82</v>
      </c>
      <c r="J66" s="18"/>
      <c r="K66" s="19"/>
      <c r="L66" s="19"/>
    </row>
    <row r="67" spans="1:9" ht="25.5">
      <c r="A67" s="13">
        <v>62</v>
      </c>
      <c r="B67" s="38"/>
      <c r="C67" s="20" t="s">
        <v>64</v>
      </c>
      <c r="D67" s="15" t="s">
        <v>8</v>
      </c>
      <c r="E67" s="32">
        <v>20</v>
      </c>
      <c r="F67" s="42">
        <v>3.08</v>
      </c>
      <c r="G67" s="17">
        <f t="shared" si="0"/>
        <v>61.6</v>
      </c>
      <c r="H67" s="43">
        <v>0.23</v>
      </c>
      <c r="I67" s="16">
        <f t="shared" si="1"/>
        <v>75.768</v>
      </c>
    </row>
    <row r="68" spans="1:9" ht="12.75">
      <c r="A68" s="13">
        <v>63</v>
      </c>
      <c r="B68" s="38"/>
      <c r="C68" s="20" t="s">
        <v>131</v>
      </c>
      <c r="D68" s="15" t="s">
        <v>8</v>
      </c>
      <c r="E68" s="32">
        <v>20</v>
      </c>
      <c r="F68" s="42">
        <v>1.2</v>
      </c>
      <c r="G68" s="17">
        <f t="shared" si="0"/>
        <v>24</v>
      </c>
      <c r="H68" s="43">
        <v>0.23</v>
      </c>
      <c r="I68" s="16">
        <f t="shared" si="1"/>
        <v>29.52</v>
      </c>
    </row>
    <row r="69" spans="1:9" ht="12.75">
      <c r="A69" s="13">
        <v>64</v>
      </c>
      <c r="B69" s="38"/>
      <c r="C69" s="20" t="s">
        <v>132</v>
      </c>
      <c r="D69" s="15" t="s">
        <v>8</v>
      </c>
      <c r="E69" s="32">
        <v>100</v>
      </c>
      <c r="F69" s="42">
        <v>0.65</v>
      </c>
      <c r="G69" s="17">
        <f aca="true" t="shared" si="2" ref="G69:G76">E69*F69</f>
        <v>65</v>
      </c>
      <c r="H69" s="43">
        <v>0.23</v>
      </c>
      <c r="I69" s="16">
        <f aca="true" t="shared" si="3" ref="I69:I76">G69*H69+G69</f>
        <v>79.95</v>
      </c>
    </row>
    <row r="70" spans="1:9" ht="12.75">
      <c r="A70" s="13">
        <v>65</v>
      </c>
      <c r="B70" s="38"/>
      <c r="C70" s="20" t="s">
        <v>136</v>
      </c>
      <c r="D70" s="15" t="s">
        <v>8</v>
      </c>
      <c r="E70" s="32">
        <v>5</v>
      </c>
      <c r="F70" s="42">
        <v>30</v>
      </c>
      <c r="G70" s="17">
        <f t="shared" si="2"/>
        <v>150</v>
      </c>
      <c r="H70" s="43">
        <v>0.23</v>
      </c>
      <c r="I70" s="16">
        <f t="shared" si="3"/>
        <v>184.5</v>
      </c>
    </row>
    <row r="71" spans="1:9" ht="12.75">
      <c r="A71" s="13">
        <v>66</v>
      </c>
      <c r="B71" s="38"/>
      <c r="C71" s="20" t="s">
        <v>137</v>
      </c>
      <c r="D71" s="15" t="s">
        <v>8</v>
      </c>
      <c r="E71" s="32">
        <v>5</v>
      </c>
      <c r="F71" s="42">
        <v>25</v>
      </c>
      <c r="G71" s="17">
        <f t="shared" si="2"/>
        <v>125</v>
      </c>
      <c r="H71" s="43">
        <v>0.23</v>
      </c>
      <c r="I71" s="16">
        <f t="shared" si="3"/>
        <v>153.75</v>
      </c>
    </row>
    <row r="72" spans="1:9" ht="25.5">
      <c r="A72" s="13">
        <v>67</v>
      </c>
      <c r="B72" s="38"/>
      <c r="C72" s="20" t="s">
        <v>139</v>
      </c>
      <c r="D72" s="15" t="s">
        <v>8</v>
      </c>
      <c r="E72" s="32">
        <v>5</v>
      </c>
      <c r="F72" s="42">
        <v>250</v>
      </c>
      <c r="G72" s="17">
        <f t="shared" si="2"/>
        <v>1250</v>
      </c>
      <c r="H72" s="43">
        <v>0.23</v>
      </c>
      <c r="I72" s="16">
        <f t="shared" si="3"/>
        <v>1537.5</v>
      </c>
    </row>
    <row r="73" spans="1:9" ht="12.75">
      <c r="A73" s="13">
        <v>68</v>
      </c>
      <c r="B73" s="38"/>
      <c r="C73" s="20" t="s">
        <v>133</v>
      </c>
      <c r="D73" s="15" t="s">
        <v>8</v>
      </c>
      <c r="E73" s="32">
        <v>100</v>
      </c>
      <c r="F73" s="42">
        <v>0.04</v>
      </c>
      <c r="G73" s="17">
        <f t="shared" si="2"/>
        <v>4</v>
      </c>
      <c r="H73" s="43">
        <v>0.23</v>
      </c>
      <c r="I73" s="16">
        <f t="shared" si="3"/>
        <v>4.92</v>
      </c>
    </row>
    <row r="74" spans="1:9" ht="12.75">
      <c r="A74" s="13">
        <v>69</v>
      </c>
      <c r="B74" s="38"/>
      <c r="C74" s="20" t="s">
        <v>134</v>
      </c>
      <c r="D74" s="15" t="s">
        <v>8</v>
      </c>
      <c r="E74" s="32">
        <v>100</v>
      </c>
      <c r="F74" s="42">
        <v>0.02</v>
      </c>
      <c r="G74" s="17">
        <f t="shared" si="2"/>
        <v>2</v>
      </c>
      <c r="H74" s="43">
        <v>0.23</v>
      </c>
      <c r="I74" s="16">
        <f t="shared" si="3"/>
        <v>2.46</v>
      </c>
    </row>
    <row r="75" spans="1:9" ht="12.75">
      <c r="A75" s="13">
        <v>70</v>
      </c>
      <c r="B75" s="38"/>
      <c r="C75" s="20" t="s">
        <v>135</v>
      </c>
      <c r="D75" s="15" t="s">
        <v>8</v>
      </c>
      <c r="E75" s="32">
        <v>100</v>
      </c>
      <c r="F75" s="42">
        <v>0.02</v>
      </c>
      <c r="G75" s="17">
        <f t="shared" si="2"/>
        <v>2</v>
      </c>
      <c r="H75" s="43">
        <v>0.23</v>
      </c>
      <c r="I75" s="16">
        <f t="shared" si="3"/>
        <v>2.46</v>
      </c>
    </row>
    <row r="76" spans="1:9" ht="12.75">
      <c r="A76" s="13">
        <v>71</v>
      </c>
      <c r="B76" s="38"/>
      <c r="C76" s="20" t="s">
        <v>138</v>
      </c>
      <c r="D76" s="15" t="s">
        <v>61</v>
      </c>
      <c r="E76" s="32">
        <v>5</v>
      </c>
      <c r="F76" s="42">
        <v>3</v>
      </c>
      <c r="G76" s="17">
        <f t="shared" si="2"/>
        <v>15</v>
      </c>
      <c r="H76" s="43">
        <v>0.23</v>
      </c>
      <c r="I76" s="16">
        <f t="shared" si="3"/>
        <v>18.45</v>
      </c>
    </row>
    <row r="77" spans="1:9" ht="12.75">
      <c r="A77" s="13"/>
      <c r="B77" s="39"/>
      <c r="C77" s="39"/>
      <c r="D77" s="9"/>
      <c r="E77" s="9"/>
      <c r="F77" s="9"/>
      <c r="G77" s="40"/>
      <c r="H77" s="40"/>
      <c r="I77" s="41">
        <f>SUM(I6:I76)</f>
        <v>38762.21999999997</v>
      </c>
    </row>
    <row r="79" spans="1:9" ht="15.75" customHeight="1">
      <c r="A79" s="45"/>
      <c r="B79" s="45"/>
      <c r="C79" s="45"/>
      <c r="D79" s="45"/>
      <c r="E79" s="45"/>
      <c r="F79" s="45"/>
      <c r="G79" s="45"/>
      <c r="H79" s="45"/>
      <c r="I79" s="45"/>
    </row>
  </sheetData>
  <sheetProtection/>
  <mergeCells count="2">
    <mergeCell ref="J1:K1"/>
    <mergeCell ref="A79:I7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PageLayoutView="0" workbookViewId="0" topLeftCell="A1">
      <selection activeCell="L7" sqref="L7"/>
    </sheetView>
  </sheetViews>
  <sheetFormatPr defaultColWidth="9.00390625" defaultRowHeight="12.75"/>
  <cols>
    <col min="1" max="1" width="3.875" style="0" customWidth="1"/>
    <col min="2" max="2" width="0" style="0" hidden="1" customWidth="1"/>
    <col min="3" max="3" width="60.75390625" style="0" customWidth="1"/>
    <col min="4" max="4" width="6.75390625" style="1" customWidth="1"/>
    <col min="5" max="5" width="6.875" style="1" customWidth="1"/>
    <col min="6" max="6" width="8.625" style="1" customWidth="1"/>
    <col min="7" max="7" width="12.875" style="1" customWidth="1"/>
    <col min="8" max="8" width="5.00390625" style="1" customWidth="1"/>
    <col min="9" max="9" width="12.875" style="1" customWidth="1"/>
    <col min="10" max="10" width="8.75390625" style="0" hidden="1" customWidth="1"/>
    <col min="11" max="12" width="8.75390625" style="0" customWidth="1"/>
  </cols>
  <sheetData>
    <row r="1" spans="1:9" ht="15">
      <c r="A1" s="2"/>
      <c r="B1" s="2"/>
      <c r="C1" s="2"/>
      <c r="D1" s="3"/>
      <c r="E1" s="3"/>
      <c r="F1" s="3"/>
      <c r="G1" s="3"/>
      <c r="H1" s="3"/>
      <c r="I1" s="37" t="s">
        <v>129</v>
      </c>
    </row>
    <row r="2" spans="1:9" ht="15.75" customHeight="1">
      <c r="A2" s="2"/>
      <c r="B2" s="2"/>
      <c r="C2" s="2"/>
      <c r="D2" s="3"/>
      <c r="E2" s="3"/>
      <c r="F2" s="3"/>
      <c r="G2" s="3"/>
      <c r="H2" s="3"/>
      <c r="I2" s="3"/>
    </row>
    <row r="3" spans="1:9" ht="15.75">
      <c r="A3" s="33" t="s">
        <v>0</v>
      </c>
      <c r="B3" s="4"/>
      <c r="C3" s="4"/>
      <c r="D3" s="4"/>
      <c r="E3" s="4"/>
      <c r="F3" s="4"/>
      <c r="G3" s="4"/>
      <c r="H3" s="4"/>
      <c r="I3" s="34" t="s">
        <v>122</v>
      </c>
    </row>
    <row r="5" spans="1:9" ht="38.25">
      <c r="A5" s="5" t="s">
        <v>1</v>
      </c>
      <c r="B5" s="6" t="s">
        <v>65</v>
      </c>
      <c r="C5" s="7" t="s">
        <v>2</v>
      </c>
      <c r="D5" s="8" t="s">
        <v>3</v>
      </c>
      <c r="E5" s="8" t="s">
        <v>4</v>
      </c>
      <c r="F5" s="8" t="s">
        <v>5</v>
      </c>
      <c r="G5" s="8" t="s">
        <v>121</v>
      </c>
      <c r="H5" s="35" t="s">
        <v>123</v>
      </c>
      <c r="I5" s="10" t="s">
        <v>6</v>
      </c>
    </row>
    <row r="6" spans="1:9" ht="25.5">
      <c r="A6" s="13">
        <v>1</v>
      </c>
      <c r="B6" s="13" t="s">
        <v>68</v>
      </c>
      <c r="C6" s="20" t="s">
        <v>10</v>
      </c>
      <c r="D6" s="15" t="s">
        <v>8</v>
      </c>
      <c r="E6" s="15">
        <v>400</v>
      </c>
      <c r="F6" s="16"/>
      <c r="G6" s="17">
        <f aca="true" t="shared" si="0" ref="G6:G69">E6*F6</f>
        <v>0</v>
      </c>
      <c r="H6" s="43">
        <v>0.23</v>
      </c>
      <c r="I6" s="16">
        <f aca="true" t="shared" si="1" ref="I6:I69">G6*H6+G6</f>
        <v>0</v>
      </c>
    </row>
    <row r="7" spans="1:9" ht="25.5">
      <c r="A7" s="13">
        <v>2</v>
      </c>
      <c r="B7" s="13" t="s">
        <v>69</v>
      </c>
      <c r="C7" s="20" t="s">
        <v>11</v>
      </c>
      <c r="D7" s="15" t="s">
        <v>8</v>
      </c>
      <c r="E7" s="15">
        <v>150</v>
      </c>
      <c r="F7" s="16"/>
      <c r="G7" s="17">
        <f t="shared" si="0"/>
        <v>0</v>
      </c>
      <c r="H7" s="43">
        <v>0.23</v>
      </c>
      <c r="I7" s="16">
        <f t="shared" si="1"/>
        <v>0</v>
      </c>
    </row>
    <row r="8" spans="1:9" ht="12.75">
      <c r="A8" s="13">
        <v>3</v>
      </c>
      <c r="B8" s="13" t="s">
        <v>70</v>
      </c>
      <c r="C8" s="20" t="s">
        <v>140</v>
      </c>
      <c r="D8" s="15" t="s">
        <v>8</v>
      </c>
      <c r="E8" s="15">
        <v>12</v>
      </c>
      <c r="F8" s="16"/>
      <c r="G8" s="17">
        <f t="shared" si="0"/>
        <v>0</v>
      </c>
      <c r="H8" s="43">
        <v>0.23</v>
      </c>
      <c r="I8" s="16">
        <f t="shared" si="1"/>
        <v>0</v>
      </c>
    </row>
    <row r="9" spans="1:9" ht="12.75">
      <c r="A9" s="13">
        <v>5</v>
      </c>
      <c r="B9" s="13" t="s">
        <v>72</v>
      </c>
      <c r="C9" s="14" t="s">
        <v>13</v>
      </c>
      <c r="D9" s="15" t="s">
        <v>8</v>
      </c>
      <c r="E9" s="15">
        <v>2</v>
      </c>
      <c r="F9" s="16"/>
      <c r="G9" s="17">
        <f t="shared" si="0"/>
        <v>0</v>
      </c>
      <c r="H9" s="43">
        <v>0.23</v>
      </c>
      <c r="I9" s="16">
        <f t="shared" si="1"/>
        <v>0</v>
      </c>
    </row>
    <row r="10" spans="1:9" ht="12.75">
      <c r="A10" s="13">
        <v>6</v>
      </c>
      <c r="B10" s="13" t="s">
        <v>73</v>
      </c>
      <c r="C10" s="20" t="s">
        <v>14</v>
      </c>
      <c r="D10" s="15" t="s">
        <v>8</v>
      </c>
      <c r="E10" s="15">
        <v>100</v>
      </c>
      <c r="F10" s="16"/>
      <c r="G10" s="17">
        <f t="shared" si="0"/>
        <v>0</v>
      </c>
      <c r="H10" s="43">
        <v>0.23</v>
      </c>
      <c r="I10" s="16">
        <f t="shared" si="1"/>
        <v>0</v>
      </c>
    </row>
    <row r="11" spans="1:9" ht="12.75">
      <c r="A11" s="13">
        <v>7</v>
      </c>
      <c r="B11" s="13" t="s">
        <v>74</v>
      </c>
      <c r="C11" s="14" t="s">
        <v>15</v>
      </c>
      <c r="D11" s="15" t="s">
        <v>8</v>
      </c>
      <c r="E11" s="15">
        <v>3500</v>
      </c>
      <c r="F11" s="16"/>
      <c r="G11" s="17">
        <f t="shared" si="0"/>
        <v>0</v>
      </c>
      <c r="H11" s="43">
        <v>0.23</v>
      </c>
      <c r="I11" s="16">
        <f t="shared" si="1"/>
        <v>0</v>
      </c>
    </row>
    <row r="12" spans="1:9" ht="12.75">
      <c r="A12" s="13">
        <v>8</v>
      </c>
      <c r="B12" s="13" t="s">
        <v>75</v>
      </c>
      <c r="C12" s="14" t="s">
        <v>16</v>
      </c>
      <c r="D12" s="15" t="s">
        <v>8</v>
      </c>
      <c r="E12" s="15">
        <v>2000</v>
      </c>
      <c r="F12" s="16"/>
      <c r="G12" s="17">
        <f t="shared" si="0"/>
        <v>0</v>
      </c>
      <c r="H12" s="43">
        <v>0.23</v>
      </c>
      <c r="I12" s="16">
        <f t="shared" si="1"/>
        <v>0</v>
      </c>
    </row>
    <row r="13" spans="1:9" ht="12.75">
      <c r="A13" s="13">
        <v>9</v>
      </c>
      <c r="B13" s="13" t="s">
        <v>76</v>
      </c>
      <c r="C13" s="14" t="s">
        <v>17</v>
      </c>
      <c r="D13" s="15" t="s">
        <v>8</v>
      </c>
      <c r="E13" s="15">
        <v>1000</v>
      </c>
      <c r="F13" s="16"/>
      <c r="G13" s="17">
        <f t="shared" si="0"/>
        <v>0</v>
      </c>
      <c r="H13" s="43">
        <v>0.23</v>
      </c>
      <c r="I13" s="16">
        <f t="shared" si="1"/>
        <v>0</v>
      </c>
    </row>
    <row r="14" spans="1:9" ht="12.75">
      <c r="A14" s="13">
        <v>10</v>
      </c>
      <c r="B14" s="13" t="s">
        <v>77</v>
      </c>
      <c r="C14" s="14" t="s">
        <v>18</v>
      </c>
      <c r="D14" s="15" t="s">
        <v>8</v>
      </c>
      <c r="E14" s="15">
        <v>2000</v>
      </c>
      <c r="F14" s="16"/>
      <c r="G14" s="17">
        <f t="shared" si="0"/>
        <v>0</v>
      </c>
      <c r="H14" s="43">
        <v>0.23</v>
      </c>
      <c r="I14" s="16">
        <f t="shared" si="1"/>
        <v>0</v>
      </c>
    </row>
    <row r="15" spans="1:9" ht="12.75">
      <c r="A15" s="13">
        <v>11</v>
      </c>
      <c r="B15" s="13"/>
      <c r="C15" s="14" t="s">
        <v>19</v>
      </c>
      <c r="D15" s="15" t="s">
        <v>8</v>
      </c>
      <c r="E15" s="15">
        <v>1200</v>
      </c>
      <c r="F15" s="16"/>
      <c r="G15" s="17">
        <f t="shared" si="0"/>
        <v>0</v>
      </c>
      <c r="H15" s="43">
        <v>0.23</v>
      </c>
      <c r="I15" s="16">
        <f t="shared" si="1"/>
        <v>0</v>
      </c>
    </row>
    <row r="16" spans="1:9" ht="12.75">
      <c r="A16" s="13">
        <v>12</v>
      </c>
      <c r="B16" s="13" t="s">
        <v>78</v>
      </c>
      <c r="C16" s="14" t="s">
        <v>20</v>
      </c>
      <c r="D16" s="15" t="s">
        <v>8</v>
      </c>
      <c r="E16" s="15">
        <v>1000</v>
      </c>
      <c r="F16" s="16"/>
      <c r="G16" s="17">
        <f t="shared" si="0"/>
        <v>0</v>
      </c>
      <c r="H16" s="43">
        <v>0.23</v>
      </c>
      <c r="I16" s="16">
        <f t="shared" si="1"/>
        <v>0</v>
      </c>
    </row>
    <row r="17" spans="1:9" ht="12.75">
      <c r="A17" s="13">
        <v>13</v>
      </c>
      <c r="B17" s="13" t="s">
        <v>79</v>
      </c>
      <c r="C17" s="14" t="s">
        <v>21</v>
      </c>
      <c r="D17" s="15" t="s">
        <v>22</v>
      </c>
      <c r="E17" s="15">
        <v>200</v>
      </c>
      <c r="F17" s="16"/>
      <c r="G17" s="17">
        <f t="shared" si="0"/>
        <v>0</v>
      </c>
      <c r="H17" s="43">
        <v>0.23</v>
      </c>
      <c r="I17" s="16">
        <f t="shared" si="1"/>
        <v>0</v>
      </c>
    </row>
    <row r="18" spans="1:9" ht="12.75">
      <c r="A18" s="13">
        <v>14</v>
      </c>
      <c r="B18" s="13" t="s">
        <v>80</v>
      </c>
      <c r="C18" s="14" t="s">
        <v>23</v>
      </c>
      <c r="D18" s="15" t="s">
        <v>22</v>
      </c>
      <c r="E18" s="15">
        <v>5</v>
      </c>
      <c r="F18" s="16"/>
      <c r="G18" s="17">
        <f t="shared" si="0"/>
        <v>0</v>
      </c>
      <c r="H18" s="43">
        <v>0.23</v>
      </c>
      <c r="I18" s="16">
        <f t="shared" si="1"/>
        <v>0</v>
      </c>
    </row>
    <row r="19" spans="1:9" ht="12.75">
      <c r="A19" s="13">
        <v>15</v>
      </c>
      <c r="B19" s="13" t="s">
        <v>81</v>
      </c>
      <c r="C19" s="14" t="s">
        <v>24</v>
      </c>
      <c r="D19" s="15" t="s">
        <v>8</v>
      </c>
      <c r="E19" s="15">
        <v>500</v>
      </c>
      <c r="F19" s="16"/>
      <c r="G19" s="17">
        <f t="shared" si="0"/>
        <v>0</v>
      </c>
      <c r="H19" s="43">
        <v>0.23</v>
      </c>
      <c r="I19" s="16">
        <f t="shared" si="1"/>
        <v>0</v>
      </c>
    </row>
    <row r="20" spans="1:9" ht="25.5">
      <c r="A20" s="13">
        <v>16</v>
      </c>
      <c r="B20" s="13"/>
      <c r="C20" s="14" t="s">
        <v>25</v>
      </c>
      <c r="D20" s="15" t="s">
        <v>8</v>
      </c>
      <c r="E20" s="15">
        <v>1200</v>
      </c>
      <c r="F20" s="36"/>
      <c r="G20" s="17">
        <f t="shared" si="0"/>
        <v>0</v>
      </c>
      <c r="H20" s="43">
        <v>0.23</v>
      </c>
      <c r="I20" s="16">
        <f t="shared" si="1"/>
        <v>0</v>
      </c>
    </row>
    <row r="21" spans="1:9" ht="12.75">
      <c r="A21" s="13">
        <v>17</v>
      </c>
      <c r="B21" s="13" t="s">
        <v>83</v>
      </c>
      <c r="C21" s="14" t="s">
        <v>27</v>
      </c>
      <c r="D21" s="15" t="s">
        <v>8</v>
      </c>
      <c r="E21" s="15">
        <v>5</v>
      </c>
      <c r="F21" s="16"/>
      <c r="G21" s="17">
        <f t="shared" si="0"/>
        <v>0</v>
      </c>
      <c r="H21" s="43">
        <v>0.23</v>
      </c>
      <c r="I21" s="16">
        <f t="shared" si="1"/>
        <v>0</v>
      </c>
    </row>
    <row r="22" spans="1:9" ht="25.5">
      <c r="A22" s="13">
        <v>18</v>
      </c>
      <c r="B22" s="13" t="s">
        <v>84</v>
      </c>
      <c r="C22" s="14" t="s">
        <v>147</v>
      </c>
      <c r="D22" s="15" t="s">
        <v>8</v>
      </c>
      <c r="E22" s="15">
        <v>50</v>
      </c>
      <c r="F22" s="16"/>
      <c r="G22" s="17">
        <f t="shared" si="0"/>
        <v>0</v>
      </c>
      <c r="H22" s="43">
        <v>0.23</v>
      </c>
      <c r="I22" s="16">
        <f t="shared" si="1"/>
        <v>0</v>
      </c>
    </row>
    <row r="23" spans="1:9" ht="25.5">
      <c r="A23" s="13">
        <v>19</v>
      </c>
      <c r="B23" s="13" t="s">
        <v>85</v>
      </c>
      <c r="C23" s="14" t="s">
        <v>29</v>
      </c>
      <c r="D23" s="15" t="s">
        <v>8</v>
      </c>
      <c r="E23" s="15">
        <v>4</v>
      </c>
      <c r="F23" s="16"/>
      <c r="G23" s="17">
        <f t="shared" si="0"/>
        <v>0</v>
      </c>
      <c r="H23" s="43">
        <v>0.23</v>
      </c>
      <c r="I23" s="16">
        <f t="shared" si="1"/>
        <v>0</v>
      </c>
    </row>
    <row r="24" spans="1:9" ht="12.75">
      <c r="A24" s="13">
        <v>20</v>
      </c>
      <c r="B24" s="13" t="s">
        <v>86</v>
      </c>
      <c r="C24" s="20" t="s">
        <v>30</v>
      </c>
      <c r="D24" s="15" t="s">
        <v>8</v>
      </c>
      <c r="E24" s="15">
        <v>250</v>
      </c>
      <c r="F24" s="16"/>
      <c r="G24" s="17">
        <f t="shared" si="0"/>
        <v>0</v>
      </c>
      <c r="H24" s="43">
        <v>0.23</v>
      </c>
      <c r="I24" s="16">
        <f t="shared" si="1"/>
        <v>0</v>
      </c>
    </row>
    <row r="25" spans="1:9" ht="12.75">
      <c r="A25" s="13">
        <v>21</v>
      </c>
      <c r="B25" s="13"/>
      <c r="C25" s="21" t="s">
        <v>31</v>
      </c>
      <c r="D25" s="15" t="s">
        <v>8</v>
      </c>
      <c r="E25" s="15">
        <v>150</v>
      </c>
      <c r="F25" s="16"/>
      <c r="G25" s="17">
        <f t="shared" si="0"/>
        <v>0</v>
      </c>
      <c r="H25" s="43">
        <v>0.23</v>
      </c>
      <c r="I25" s="16">
        <f t="shared" si="1"/>
        <v>0</v>
      </c>
    </row>
    <row r="26" spans="1:9" ht="25.5">
      <c r="A26" s="13">
        <v>22</v>
      </c>
      <c r="B26" s="13" t="s">
        <v>87</v>
      </c>
      <c r="C26" s="20" t="s">
        <v>32</v>
      </c>
      <c r="D26" s="15" t="s">
        <v>8</v>
      </c>
      <c r="E26" s="15">
        <v>10</v>
      </c>
      <c r="F26" s="16"/>
      <c r="G26" s="17">
        <f t="shared" si="0"/>
        <v>0</v>
      </c>
      <c r="H26" s="43">
        <v>0.23</v>
      </c>
      <c r="I26" s="16">
        <f t="shared" si="1"/>
        <v>0</v>
      </c>
    </row>
    <row r="27" spans="1:9" ht="25.5">
      <c r="A27" s="13">
        <v>24</v>
      </c>
      <c r="B27" s="13" t="s">
        <v>88</v>
      </c>
      <c r="C27" s="20" t="s">
        <v>33</v>
      </c>
      <c r="D27" s="15" t="s">
        <v>8</v>
      </c>
      <c r="E27" s="15">
        <v>20</v>
      </c>
      <c r="F27" s="16"/>
      <c r="G27" s="17">
        <f t="shared" si="0"/>
        <v>0</v>
      </c>
      <c r="H27" s="43">
        <v>0.23</v>
      </c>
      <c r="I27" s="16">
        <f t="shared" si="1"/>
        <v>0</v>
      </c>
    </row>
    <row r="28" spans="1:9" ht="14.25">
      <c r="A28" s="13">
        <v>25</v>
      </c>
      <c r="B28" s="13"/>
      <c r="C28" s="20" t="s">
        <v>91</v>
      </c>
      <c r="D28" s="15" t="s">
        <v>36</v>
      </c>
      <c r="E28" s="15">
        <v>110</v>
      </c>
      <c r="F28" s="16"/>
      <c r="G28" s="17">
        <f t="shared" si="0"/>
        <v>0</v>
      </c>
      <c r="H28" s="43">
        <v>0.23</v>
      </c>
      <c r="I28" s="16">
        <f t="shared" si="1"/>
        <v>0</v>
      </c>
    </row>
    <row r="29" spans="1:9" ht="27">
      <c r="A29" s="13">
        <v>26</v>
      </c>
      <c r="B29" s="13" t="s">
        <v>92</v>
      </c>
      <c r="C29" s="20" t="s">
        <v>125</v>
      </c>
      <c r="D29" s="15" t="s">
        <v>36</v>
      </c>
      <c r="E29" s="15">
        <v>2200</v>
      </c>
      <c r="F29" s="36"/>
      <c r="G29" s="17">
        <f t="shared" si="0"/>
        <v>0</v>
      </c>
      <c r="H29" s="43">
        <v>0.23</v>
      </c>
      <c r="I29" s="16">
        <f t="shared" si="1"/>
        <v>0</v>
      </c>
    </row>
    <row r="30" spans="1:9" ht="14.25">
      <c r="A30" s="13">
        <v>27</v>
      </c>
      <c r="B30" s="13" t="s">
        <v>93</v>
      </c>
      <c r="C30" s="20" t="s">
        <v>94</v>
      </c>
      <c r="D30" s="15" t="s">
        <v>36</v>
      </c>
      <c r="E30" s="15">
        <v>12</v>
      </c>
      <c r="F30" s="16"/>
      <c r="G30" s="17">
        <f t="shared" si="0"/>
        <v>0</v>
      </c>
      <c r="H30" s="43">
        <v>0.23</v>
      </c>
      <c r="I30" s="16">
        <f t="shared" si="1"/>
        <v>0</v>
      </c>
    </row>
    <row r="31" spans="1:9" ht="14.25">
      <c r="A31" s="13">
        <v>28</v>
      </c>
      <c r="B31" s="13" t="s">
        <v>95</v>
      </c>
      <c r="C31" s="20" t="s">
        <v>96</v>
      </c>
      <c r="D31" s="15" t="s">
        <v>36</v>
      </c>
      <c r="E31" s="15">
        <v>70</v>
      </c>
      <c r="F31" s="16"/>
      <c r="G31" s="17">
        <f t="shared" si="0"/>
        <v>0</v>
      </c>
      <c r="H31" s="43">
        <v>0.23</v>
      </c>
      <c r="I31" s="16">
        <f t="shared" si="1"/>
        <v>0</v>
      </c>
    </row>
    <row r="32" spans="1:9" ht="12.75">
      <c r="A32" s="13">
        <v>29</v>
      </c>
      <c r="B32" s="13"/>
      <c r="C32" s="20" t="s">
        <v>154</v>
      </c>
      <c r="D32" s="15" t="s">
        <v>8</v>
      </c>
      <c r="E32" s="15">
        <v>1</v>
      </c>
      <c r="F32" s="16"/>
      <c r="G32" s="17">
        <f t="shared" si="0"/>
        <v>0</v>
      </c>
      <c r="H32" s="43">
        <v>0.23</v>
      </c>
      <c r="I32" s="16">
        <f t="shared" si="1"/>
        <v>0</v>
      </c>
    </row>
    <row r="33" spans="1:9" ht="12.75">
      <c r="A33" s="13">
        <v>30</v>
      </c>
      <c r="B33" s="13" t="s">
        <v>97</v>
      </c>
      <c r="C33" s="20" t="s">
        <v>37</v>
      </c>
      <c r="D33" s="15" t="s">
        <v>8</v>
      </c>
      <c r="E33" s="15">
        <v>6</v>
      </c>
      <c r="F33" s="16"/>
      <c r="G33" s="17">
        <f t="shared" si="0"/>
        <v>0</v>
      </c>
      <c r="H33" s="43">
        <v>0.23</v>
      </c>
      <c r="I33" s="16">
        <f t="shared" si="1"/>
        <v>0</v>
      </c>
    </row>
    <row r="34" spans="1:9" ht="12.75">
      <c r="A34" s="13">
        <v>31</v>
      </c>
      <c r="B34" s="13" t="s">
        <v>98</v>
      </c>
      <c r="C34" s="14" t="s">
        <v>38</v>
      </c>
      <c r="D34" s="15" t="s">
        <v>8</v>
      </c>
      <c r="E34" s="15">
        <v>50</v>
      </c>
      <c r="F34" s="16"/>
      <c r="G34" s="17">
        <f t="shared" si="0"/>
        <v>0</v>
      </c>
      <c r="H34" s="43">
        <v>0.23</v>
      </c>
      <c r="I34" s="16">
        <f t="shared" si="1"/>
        <v>0</v>
      </c>
    </row>
    <row r="35" spans="1:9" ht="12.75">
      <c r="A35" s="13">
        <v>32</v>
      </c>
      <c r="B35" s="13"/>
      <c r="C35" s="14" t="s">
        <v>127</v>
      </c>
      <c r="D35" s="15" t="s">
        <v>8</v>
      </c>
      <c r="E35" s="15">
        <v>20</v>
      </c>
      <c r="F35" s="16"/>
      <c r="G35" s="17">
        <f t="shared" si="0"/>
        <v>0</v>
      </c>
      <c r="H35" s="43">
        <v>0.23</v>
      </c>
      <c r="I35" s="16">
        <f t="shared" si="1"/>
        <v>0</v>
      </c>
    </row>
    <row r="36" spans="1:9" ht="12.75">
      <c r="A36" s="13">
        <v>33</v>
      </c>
      <c r="B36" s="13"/>
      <c r="C36" s="14" t="s">
        <v>148</v>
      </c>
      <c r="D36" s="15" t="s">
        <v>8</v>
      </c>
      <c r="E36" s="15">
        <v>30</v>
      </c>
      <c r="F36" s="16"/>
      <c r="G36" s="17">
        <f t="shared" si="0"/>
        <v>0</v>
      </c>
      <c r="H36" s="43">
        <v>0.23</v>
      </c>
      <c r="I36" s="16">
        <f t="shared" si="1"/>
        <v>0</v>
      </c>
    </row>
    <row r="37" spans="1:9" ht="38.25">
      <c r="A37" s="13">
        <v>36</v>
      </c>
      <c r="B37" s="13" t="s">
        <v>100</v>
      </c>
      <c r="C37" s="20" t="s">
        <v>40</v>
      </c>
      <c r="D37" s="15" t="s">
        <v>8</v>
      </c>
      <c r="E37" s="15">
        <v>400</v>
      </c>
      <c r="F37" s="16"/>
      <c r="G37" s="17">
        <f t="shared" si="0"/>
        <v>0</v>
      </c>
      <c r="H37" s="43">
        <v>0.23</v>
      </c>
      <c r="I37" s="16">
        <f t="shared" si="1"/>
        <v>0</v>
      </c>
    </row>
    <row r="38" spans="1:9" ht="38.25">
      <c r="A38" s="13">
        <v>37</v>
      </c>
      <c r="B38" s="13" t="s">
        <v>101</v>
      </c>
      <c r="C38" s="20" t="s">
        <v>41</v>
      </c>
      <c r="D38" s="15" t="s">
        <v>8</v>
      </c>
      <c r="E38" s="15">
        <v>80</v>
      </c>
      <c r="F38" s="16"/>
      <c r="G38" s="17">
        <f t="shared" si="0"/>
        <v>0</v>
      </c>
      <c r="H38" s="43">
        <v>0.23</v>
      </c>
      <c r="I38" s="16">
        <f t="shared" si="1"/>
        <v>0</v>
      </c>
    </row>
    <row r="39" spans="1:9" ht="38.25">
      <c r="A39" s="13">
        <v>38</v>
      </c>
      <c r="B39" s="13"/>
      <c r="C39" s="20" t="s">
        <v>42</v>
      </c>
      <c r="D39" s="15" t="s">
        <v>8</v>
      </c>
      <c r="E39" s="15">
        <v>5</v>
      </c>
      <c r="F39" s="16"/>
      <c r="G39" s="17">
        <f t="shared" si="0"/>
        <v>0</v>
      </c>
      <c r="H39" s="43">
        <v>0.23</v>
      </c>
      <c r="I39" s="16">
        <f t="shared" si="1"/>
        <v>0</v>
      </c>
    </row>
    <row r="40" spans="1:9" ht="38.25">
      <c r="A40" s="13">
        <v>39</v>
      </c>
      <c r="B40" s="13"/>
      <c r="C40" s="20" t="s">
        <v>43</v>
      </c>
      <c r="D40" s="15" t="s">
        <v>8</v>
      </c>
      <c r="E40" s="15">
        <v>5</v>
      </c>
      <c r="F40" s="16"/>
      <c r="G40" s="17">
        <f t="shared" si="0"/>
        <v>0</v>
      </c>
      <c r="H40" s="43">
        <v>0.23</v>
      </c>
      <c r="I40" s="16">
        <f t="shared" si="1"/>
        <v>0</v>
      </c>
    </row>
    <row r="41" spans="1:9" ht="12.75">
      <c r="A41" s="13">
        <v>40</v>
      </c>
      <c r="B41" s="13" t="s">
        <v>102</v>
      </c>
      <c r="C41" s="20" t="s">
        <v>44</v>
      </c>
      <c r="D41" s="15" t="s">
        <v>8</v>
      </c>
      <c r="E41" s="15">
        <v>300</v>
      </c>
      <c r="F41" s="16"/>
      <c r="G41" s="17">
        <f t="shared" si="0"/>
        <v>0</v>
      </c>
      <c r="H41" s="43">
        <v>0.23</v>
      </c>
      <c r="I41" s="16">
        <f t="shared" si="1"/>
        <v>0</v>
      </c>
    </row>
    <row r="42" spans="1:9" ht="12.75">
      <c r="A42" s="13">
        <v>41</v>
      </c>
      <c r="B42" s="13" t="s">
        <v>103</v>
      </c>
      <c r="C42" s="20" t="s">
        <v>45</v>
      </c>
      <c r="D42" s="15" t="s">
        <v>8</v>
      </c>
      <c r="E42" s="15">
        <v>300</v>
      </c>
      <c r="F42" s="16"/>
      <c r="G42" s="17">
        <f t="shared" si="0"/>
        <v>0</v>
      </c>
      <c r="H42" s="43">
        <v>0.23</v>
      </c>
      <c r="I42" s="16">
        <f t="shared" si="1"/>
        <v>0</v>
      </c>
    </row>
    <row r="43" spans="1:9" ht="25.5">
      <c r="A43" s="13">
        <v>42</v>
      </c>
      <c r="B43" s="13" t="s">
        <v>104</v>
      </c>
      <c r="C43" s="20" t="s">
        <v>46</v>
      </c>
      <c r="D43" s="15" t="s">
        <v>8</v>
      </c>
      <c r="E43" s="15">
        <v>200</v>
      </c>
      <c r="F43" s="16"/>
      <c r="G43" s="17">
        <f t="shared" si="0"/>
        <v>0</v>
      </c>
      <c r="H43" s="43">
        <v>0.23</v>
      </c>
      <c r="I43" s="16">
        <f t="shared" si="1"/>
        <v>0</v>
      </c>
    </row>
    <row r="44" spans="1:9" ht="25.5">
      <c r="A44" s="13">
        <v>43</v>
      </c>
      <c r="B44" s="13" t="s">
        <v>105</v>
      </c>
      <c r="C44" s="14" t="s">
        <v>47</v>
      </c>
      <c r="D44" s="15" t="s">
        <v>8</v>
      </c>
      <c r="E44" s="15">
        <v>10</v>
      </c>
      <c r="F44" s="16"/>
      <c r="G44" s="17">
        <f t="shared" si="0"/>
        <v>0</v>
      </c>
      <c r="H44" s="43">
        <v>0.23</v>
      </c>
      <c r="I44" s="16">
        <f t="shared" si="1"/>
        <v>0</v>
      </c>
    </row>
    <row r="45" spans="1:9" ht="12.75">
      <c r="A45" s="13">
        <v>44</v>
      </c>
      <c r="B45" s="13" t="s">
        <v>106</v>
      </c>
      <c r="C45" s="14" t="s">
        <v>48</v>
      </c>
      <c r="D45" s="15" t="s">
        <v>8</v>
      </c>
      <c r="E45" s="15">
        <v>600</v>
      </c>
      <c r="F45" s="16"/>
      <c r="G45" s="17">
        <f t="shared" si="0"/>
        <v>0</v>
      </c>
      <c r="H45" s="43">
        <v>0.23</v>
      </c>
      <c r="I45" s="16">
        <f t="shared" si="1"/>
        <v>0</v>
      </c>
    </row>
    <row r="46" spans="1:9" ht="12.75">
      <c r="A46" s="13">
        <v>45</v>
      </c>
      <c r="B46" s="13" t="s">
        <v>107</v>
      </c>
      <c r="C46" s="14" t="s">
        <v>49</v>
      </c>
      <c r="D46" s="15" t="s">
        <v>8</v>
      </c>
      <c r="E46" s="15">
        <v>80</v>
      </c>
      <c r="F46" s="16"/>
      <c r="G46" s="17">
        <f t="shared" si="0"/>
        <v>0</v>
      </c>
      <c r="H46" s="43">
        <v>0.23</v>
      </c>
      <c r="I46" s="16">
        <f t="shared" si="1"/>
        <v>0</v>
      </c>
    </row>
    <row r="47" spans="1:9" ht="12.75">
      <c r="A47" s="13">
        <v>46</v>
      </c>
      <c r="B47" s="13" t="s">
        <v>108</v>
      </c>
      <c r="C47" s="20" t="s">
        <v>50</v>
      </c>
      <c r="D47" s="15" t="s">
        <v>8</v>
      </c>
      <c r="E47" s="15">
        <v>2400</v>
      </c>
      <c r="F47" s="16"/>
      <c r="G47" s="17">
        <f t="shared" si="0"/>
        <v>0</v>
      </c>
      <c r="H47" s="43">
        <v>0.23</v>
      </c>
      <c r="I47" s="16">
        <f t="shared" si="1"/>
        <v>0</v>
      </c>
    </row>
    <row r="48" spans="1:9" ht="12.75">
      <c r="A48" s="13">
        <v>47</v>
      </c>
      <c r="B48" s="13" t="s">
        <v>109</v>
      </c>
      <c r="C48" s="14" t="s">
        <v>51</v>
      </c>
      <c r="D48" s="15" t="s">
        <v>8</v>
      </c>
      <c r="E48" s="15">
        <v>300</v>
      </c>
      <c r="F48" s="16"/>
      <c r="G48" s="17">
        <f t="shared" si="0"/>
        <v>0</v>
      </c>
      <c r="H48" s="43">
        <v>0.23</v>
      </c>
      <c r="I48" s="16">
        <f t="shared" si="1"/>
        <v>0</v>
      </c>
    </row>
    <row r="49" spans="1:9" ht="25.5">
      <c r="A49" s="13"/>
      <c r="B49" s="13" t="s">
        <v>111</v>
      </c>
      <c r="C49" s="20" t="s">
        <v>53</v>
      </c>
      <c r="D49" s="15" t="s">
        <v>8</v>
      </c>
      <c r="E49" s="15">
        <v>60</v>
      </c>
      <c r="F49" s="16"/>
      <c r="G49" s="17">
        <f t="shared" si="0"/>
        <v>0</v>
      </c>
      <c r="H49" s="43">
        <v>0.23</v>
      </c>
      <c r="I49" s="16">
        <f t="shared" si="1"/>
        <v>0</v>
      </c>
    </row>
    <row r="50" spans="1:9" ht="12.75">
      <c r="A50" s="13">
        <v>50</v>
      </c>
      <c r="B50" s="13"/>
      <c r="C50" s="20" t="s">
        <v>153</v>
      </c>
      <c r="D50" s="15" t="s">
        <v>8</v>
      </c>
      <c r="E50" s="15">
        <v>4</v>
      </c>
      <c r="F50" s="16"/>
      <c r="G50" s="17">
        <f t="shared" si="0"/>
        <v>0</v>
      </c>
      <c r="H50" s="43">
        <v>0.23</v>
      </c>
      <c r="I50" s="16">
        <f t="shared" si="1"/>
        <v>0</v>
      </c>
    </row>
    <row r="51" spans="1:9" ht="12.75">
      <c r="A51" s="13">
        <v>51</v>
      </c>
      <c r="B51" s="13" t="s">
        <v>112</v>
      </c>
      <c r="C51" s="20" t="s">
        <v>142</v>
      </c>
      <c r="D51" s="15" t="s">
        <v>8</v>
      </c>
      <c r="E51" s="15">
        <v>120</v>
      </c>
      <c r="F51" s="16"/>
      <c r="G51" s="17">
        <f t="shared" si="0"/>
        <v>0</v>
      </c>
      <c r="H51" s="43">
        <v>0.23</v>
      </c>
      <c r="I51" s="16">
        <f t="shared" si="1"/>
        <v>0</v>
      </c>
    </row>
    <row r="52" spans="1:9" ht="25.5">
      <c r="A52" s="13">
        <v>52</v>
      </c>
      <c r="B52" s="13" t="s">
        <v>113</v>
      </c>
      <c r="C52" s="20" t="s">
        <v>141</v>
      </c>
      <c r="D52" s="15" t="s">
        <v>8</v>
      </c>
      <c r="E52" s="15">
        <v>60</v>
      </c>
      <c r="F52" s="16"/>
      <c r="G52" s="17">
        <f t="shared" si="0"/>
        <v>0</v>
      </c>
      <c r="H52" s="43">
        <v>0.23</v>
      </c>
      <c r="I52" s="16">
        <f t="shared" si="1"/>
        <v>0</v>
      </c>
    </row>
    <row r="53" spans="1:9" ht="38.25">
      <c r="A53" s="13">
        <v>53</v>
      </c>
      <c r="B53" s="25" t="s">
        <v>114</v>
      </c>
      <c r="C53" s="26" t="s">
        <v>55</v>
      </c>
      <c r="D53" s="27" t="s">
        <v>8</v>
      </c>
      <c r="E53" s="27">
        <v>40</v>
      </c>
      <c r="F53" s="28"/>
      <c r="G53" s="17">
        <f t="shared" si="0"/>
        <v>0</v>
      </c>
      <c r="H53" s="43">
        <v>0.23</v>
      </c>
      <c r="I53" s="16">
        <f t="shared" si="1"/>
        <v>0</v>
      </c>
    </row>
    <row r="54" spans="1:9" ht="38.25">
      <c r="A54" s="13">
        <v>54</v>
      </c>
      <c r="B54" s="22" t="s">
        <v>115</v>
      </c>
      <c r="C54" s="26" t="s">
        <v>56</v>
      </c>
      <c r="D54" s="24" t="s">
        <v>8</v>
      </c>
      <c r="E54" s="24">
        <v>30</v>
      </c>
      <c r="F54" s="16"/>
      <c r="G54" s="17">
        <f t="shared" si="0"/>
        <v>0</v>
      </c>
      <c r="H54" s="43">
        <v>0.23</v>
      </c>
      <c r="I54" s="16">
        <f t="shared" si="1"/>
        <v>0</v>
      </c>
    </row>
    <row r="55" spans="1:9" ht="25.5">
      <c r="A55" s="13">
        <v>55</v>
      </c>
      <c r="B55" s="13" t="s">
        <v>116</v>
      </c>
      <c r="C55" s="20" t="s">
        <v>57</v>
      </c>
      <c r="D55" s="15" t="s">
        <v>8</v>
      </c>
      <c r="E55" s="15">
        <v>40</v>
      </c>
      <c r="F55" s="16"/>
      <c r="G55" s="17">
        <f t="shared" si="0"/>
        <v>0</v>
      </c>
      <c r="H55" s="43">
        <v>0.23</v>
      </c>
      <c r="I55" s="16">
        <f t="shared" si="1"/>
        <v>0</v>
      </c>
    </row>
    <row r="56" spans="1:9" ht="25.5">
      <c r="A56" s="13">
        <v>56</v>
      </c>
      <c r="B56" s="13" t="s">
        <v>117</v>
      </c>
      <c r="C56" s="20" t="s">
        <v>58</v>
      </c>
      <c r="D56" s="15" t="s">
        <v>8</v>
      </c>
      <c r="E56" s="15">
        <v>40</v>
      </c>
      <c r="F56" s="16"/>
      <c r="G56" s="17">
        <f t="shared" si="0"/>
        <v>0</v>
      </c>
      <c r="H56" s="43">
        <v>0.23</v>
      </c>
      <c r="I56" s="16">
        <f t="shared" si="1"/>
        <v>0</v>
      </c>
    </row>
    <row r="57" spans="1:9" ht="12.75">
      <c r="A57" s="13">
        <v>57</v>
      </c>
      <c r="B57" s="13" t="s">
        <v>118</v>
      </c>
      <c r="C57" s="20" t="s">
        <v>59</v>
      </c>
      <c r="D57" s="15" t="s">
        <v>8</v>
      </c>
      <c r="E57" s="15">
        <v>160</v>
      </c>
      <c r="F57" s="16"/>
      <c r="G57" s="17">
        <f t="shared" si="0"/>
        <v>0</v>
      </c>
      <c r="H57" s="43">
        <v>0.23</v>
      </c>
      <c r="I57" s="16">
        <f t="shared" si="1"/>
        <v>0</v>
      </c>
    </row>
    <row r="58" spans="1:9" ht="12.75">
      <c r="A58" s="13">
        <v>58</v>
      </c>
      <c r="B58" s="13" t="s">
        <v>119</v>
      </c>
      <c r="C58" s="20" t="s">
        <v>143</v>
      </c>
      <c r="D58" s="15" t="s">
        <v>8</v>
      </c>
      <c r="E58" s="15">
        <v>200</v>
      </c>
      <c r="F58" s="16"/>
      <c r="G58" s="17">
        <f t="shared" si="0"/>
        <v>0</v>
      </c>
      <c r="H58" s="43">
        <v>0.23</v>
      </c>
      <c r="I58" s="16">
        <f t="shared" si="1"/>
        <v>0</v>
      </c>
    </row>
    <row r="59" spans="1:9" ht="12.75">
      <c r="A59" s="13">
        <v>59</v>
      </c>
      <c r="B59" s="13"/>
      <c r="C59" s="20" t="s">
        <v>144</v>
      </c>
      <c r="D59" s="15" t="s">
        <v>61</v>
      </c>
      <c r="E59" s="15">
        <v>10</v>
      </c>
      <c r="F59" s="16"/>
      <c r="G59" s="17">
        <f t="shared" si="0"/>
        <v>0</v>
      </c>
      <c r="H59" s="43">
        <v>0.23</v>
      </c>
      <c r="I59" s="16">
        <f t="shared" si="1"/>
        <v>0</v>
      </c>
    </row>
    <row r="60" spans="1:9" ht="12.75">
      <c r="A60" s="13">
        <v>60</v>
      </c>
      <c r="B60" s="13"/>
      <c r="C60" s="20" t="s">
        <v>62</v>
      </c>
      <c r="D60" s="15" t="s">
        <v>61</v>
      </c>
      <c r="E60" s="15">
        <v>10</v>
      </c>
      <c r="F60" s="16"/>
      <c r="G60" s="17">
        <f t="shared" si="0"/>
        <v>0</v>
      </c>
      <c r="H60" s="43">
        <v>0.23</v>
      </c>
      <c r="I60" s="16">
        <f t="shared" si="1"/>
        <v>0</v>
      </c>
    </row>
    <row r="61" spans="1:9" ht="12.75">
      <c r="A61" s="13">
        <v>61</v>
      </c>
      <c r="B61" s="13" t="s">
        <v>120</v>
      </c>
      <c r="C61" s="20" t="s">
        <v>63</v>
      </c>
      <c r="D61" s="15" t="s">
        <v>8</v>
      </c>
      <c r="E61" s="15">
        <v>600</v>
      </c>
      <c r="F61" s="16"/>
      <c r="G61" s="17">
        <f t="shared" si="0"/>
        <v>0</v>
      </c>
      <c r="H61" s="43">
        <v>0.23</v>
      </c>
      <c r="I61" s="16">
        <f t="shared" si="1"/>
        <v>0</v>
      </c>
    </row>
    <row r="62" spans="1:9" ht="25.5">
      <c r="A62" s="13">
        <v>62</v>
      </c>
      <c r="B62" s="38"/>
      <c r="C62" s="20" t="s">
        <v>64</v>
      </c>
      <c r="D62" s="15" t="s">
        <v>8</v>
      </c>
      <c r="E62" s="32">
        <v>10</v>
      </c>
      <c r="F62" s="42"/>
      <c r="G62" s="17">
        <f t="shared" si="0"/>
        <v>0</v>
      </c>
      <c r="H62" s="43">
        <v>0.23</v>
      </c>
      <c r="I62" s="16">
        <f t="shared" si="1"/>
        <v>0</v>
      </c>
    </row>
    <row r="63" spans="1:9" ht="12.75">
      <c r="A63" s="13">
        <v>63</v>
      </c>
      <c r="B63" s="38"/>
      <c r="C63" s="20" t="s">
        <v>131</v>
      </c>
      <c r="D63" s="15" t="s">
        <v>8</v>
      </c>
      <c r="E63" s="32">
        <v>30</v>
      </c>
      <c r="F63" s="42"/>
      <c r="G63" s="17">
        <f t="shared" si="0"/>
        <v>0</v>
      </c>
      <c r="H63" s="43">
        <v>0.23</v>
      </c>
      <c r="I63" s="16">
        <f t="shared" si="1"/>
        <v>0</v>
      </c>
    </row>
    <row r="64" spans="1:9" ht="12.75">
      <c r="A64" s="13">
        <v>64</v>
      </c>
      <c r="B64" s="38"/>
      <c r="C64" s="20" t="s">
        <v>132</v>
      </c>
      <c r="D64" s="15" t="s">
        <v>8</v>
      </c>
      <c r="E64" s="32">
        <v>150</v>
      </c>
      <c r="F64" s="42"/>
      <c r="G64" s="17">
        <f t="shared" si="0"/>
        <v>0</v>
      </c>
      <c r="H64" s="43">
        <v>0.23</v>
      </c>
      <c r="I64" s="16">
        <f t="shared" si="1"/>
        <v>0</v>
      </c>
    </row>
    <row r="65" spans="1:9" ht="12.75">
      <c r="A65" s="13">
        <v>65</v>
      </c>
      <c r="B65" s="38"/>
      <c r="C65" s="20" t="s">
        <v>136</v>
      </c>
      <c r="D65" s="15" t="s">
        <v>8</v>
      </c>
      <c r="E65" s="32">
        <v>5</v>
      </c>
      <c r="F65" s="42"/>
      <c r="G65" s="17">
        <f t="shared" si="0"/>
        <v>0</v>
      </c>
      <c r="H65" s="43">
        <v>0.23</v>
      </c>
      <c r="I65" s="16">
        <f t="shared" si="1"/>
        <v>0</v>
      </c>
    </row>
    <row r="66" spans="1:9" ht="12.75">
      <c r="A66" s="13">
        <v>66</v>
      </c>
      <c r="B66" s="38"/>
      <c r="C66" s="20" t="s">
        <v>137</v>
      </c>
      <c r="D66" s="15" t="s">
        <v>8</v>
      </c>
      <c r="E66" s="32">
        <v>5</v>
      </c>
      <c r="F66" s="42"/>
      <c r="G66" s="17">
        <f t="shared" si="0"/>
        <v>0</v>
      </c>
      <c r="H66" s="43">
        <v>0.23</v>
      </c>
      <c r="I66" s="16">
        <f t="shared" si="1"/>
        <v>0</v>
      </c>
    </row>
    <row r="67" spans="1:9" ht="12.75">
      <c r="A67" s="13">
        <v>67</v>
      </c>
      <c r="B67" s="38"/>
      <c r="C67" s="20" t="s">
        <v>152</v>
      </c>
      <c r="D67" s="15" t="s">
        <v>8</v>
      </c>
      <c r="E67" s="32">
        <v>10</v>
      </c>
      <c r="F67" s="42"/>
      <c r="G67" s="17">
        <f t="shared" si="0"/>
        <v>0</v>
      </c>
      <c r="H67" s="43">
        <v>0.23</v>
      </c>
      <c r="I67" s="16">
        <f t="shared" si="1"/>
        <v>0</v>
      </c>
    </row>
    <row r="68" spans="1:9" ht="12.75">
      <c r="A68" s="13">
        <v>68</v>
      </c>
      <c r="B68" s="38"/>
      <c r="C68" s="20" t="s">
        <v>150</v>
      </c>
      <c r="D68" s="15" t="s">
        <v>8</v>
      </c>
      <c r="E68" s="32">
        <v>5</v>
      </c>
      <c r="F68" s="42"/>
      <c r="G68" s="17">
        <f t="shared" si="0"/>
        <v>0</v>
      </c>
      <c r="H68" s="43">
        <v>0.23</v>
      </c>
      <c r="I68" s="16">
        <f t="shared" si="1"/>
        <v>0</v>
      </c>
    </row>
    <row r="69" spans="1:9" ht="38.25">
      <c r="A69" s="13">
        <v>69</v>
      </c>
      <c r="B69" s="38"/>
      <c r="C69" s="20" t="s">
        <v>149</v>
      </c>
      <c r="D69" s="15" t="s">
        <v>8</v>
      </c>
      <c r="E69" s="32">
        <v>2</v>
      </c>
      <c r="F69" s="42"/>
      <c r="G69" s="17">
        <f t="shared" si="0"/>
        <v>0</v>
      </c>
      <c r="H69" s="43">
        <v>0.23</v>
      </c>
      <c r="I69" s="16">
        <f t="shared" si="1"/>
        <v>0</v>
      </c>
    </row>
    <row r="70" spans="1:9" ht="25.5">
      <c r="A70" s="13"/>
      <c r="B70" s="38"/>
      <c r="C70" s="20" t="s">
        <v>156</v>
      </c>
      <c r="D70" s="15" t="s">
        <v>61</v>
      </c>
      <c r="E70" s="32">
        <v>3</v>
      </c>
      <c r="F70" s="42"/>
      <c r="G70" s="17">
        <f aca="true" t="shared" si="2" ref="G70:G77">E70*F70</f>
        <v>0</v>
      </c>
      <c r="H70" s="43">
        <v>0.23</v>
      </c>
      <c r="I70" s="16">
        <f aca="true" t="shared" si="3" ref="I70:I77">G70*H70+G70</f>
        <v>0</v>
      </c>
    </row>
    <row r="71" spans="1:9" ht="25.5">
      <c r="A71" s="13"/>
      <c r="B71" s="38"/>
      <c r="C71" s="20" t="s">
        <v>157</v>
      </c>
      <c r="D71" s="15" t="s">
        <v>61</v>
      </c>
      <c r="E71" s="32">
        <v>3</v>
      </c>
      <c r="F71" s="42"/>
      <c r="G71" s="17">
        <f t="shared" si="2"/>
        <v>0</v>
      </c>
      <c r="H71" s="43">
        <v>0.23</v>
      </c>
      <c r="I71" s="16">
        <f t="shared" si="3"/>
        <v>0</v>
      </c>
    </row>
    <row r="72" spans="1:9" ht="12.75">
      <c r="A72" s="13">
        <v>70</v>
      </c>
      <c r="B72" s="38"/>
      <c r="C72" s="20" t="s">
        <v>145</v>
      </c>
      <c r="D72" s="15" t="s">
        <v>8</v>
      </c>
      <c r="E72" s="32">
        <v>200</v>
      </c>
      <c r="F72" s="42"/>
      <c r="G72" s="17">
        <f t="shared" si="2"/>
        <v>0</v>
      </c>
      <c r="H72" s="43">
        <v>0.23</v>
      </c>
      <c r="I72" s="16">
        <f t="shared" si="3"/>
        <v>0</v>
      </c>
    </row>
    <row r="73" spans="1:9" ht="12.75">
      <c r="A73" s="13">
        <v>71</v>
      </c>
      <c r="B73" s="38"/>
      <c r="C73" s="20" t="s">
        <v>134</v>
      </c>
      <c r="D73" s="15" t="s">
        <v>8</v>
      </c>
      <c r="E73" s="32">
        <v>100</v>
      </c>
      <c r="F73" s="42"/>
      <c r="G73" s="17">
        <f t="shared" si="2"/>
        <v>0</v>
      </c>
      <c r="H73" s="43">
        <v>0.23</v>
      </c>
      <c r="I73" s="16">
        <f t="shared" si="3"/>
        <v>0</v>
      </c>
    </row>
    <row r="74" spans="1:9" ht="12.75">
      <c r="A74" s="13">
        <v>72</v>
      </c>
      <c r="B74" s="38"/>
      <c r="C74" s="20" t="s">
        <v>135</v>
      </c>
      <c r="D74" s="15" t="s">
        <v>8</v>
      </c>
      <c r="E74" s="32">
        <v>100</v>
      </c>
      <c r="F74" s="42"/>
      <c r="G74" s="17">
        <f t="shared" si="2"/>
        <v>0</v>
      </c>
      <c r="H74" s="43">
        <v>0.23</v>
      </c>
      <c r="I74" s="16">
        <f t="shared" si="3"/>
        <v>0</v>
      </c>
    </row>
    <row r="75" spans="1:9" ht="12.75">
      <c r="A75" s="13"/>
      <c r="B75" s="38"/>
      <c r="C75" s="20" t="s">
        <v>155</v>
      </c>
      <c r="D75" s="15" t="s">
        <v>22</v>
      </c>
      <c r="E75" s="32">
        <v>2</v>
      </c>
      <c r="F75" s="42"/>
      <c r="G75" s="17">
        <f t="shared" si="2"/>
        <v>0</v>
      </c>
      <c r="H75" s="43">
        <v>0.23</v>
      </c>
      <c r="I75" s="16">
        <f t="shared" si="3"/>
        <v>0</v>
      </c>
    </row>
    <row r="76" spans="1:9" ht="12.75">
      <c r="A76" s="13">
        <v>73</v>
      </c>
      <c r="B76" s="38"/>
      <c r="C76" s="20" t="s">
        <v>151</v>
      </c>
      <c r="D76" s="15" t="s">
        <v>8</v>
      </c>
      <c r="E76" s="32">
        <v>2</v>
      </c>
      <c r="F76" s="42"/>
      <c r="G76" s="17">
        <f t="shared" si="2"/>
        <v>0</v>
      </c>
      <c r="H76" s="43">
        <v>0.23</v>
      </c>
      <c r="I76" s="16">
        <f t="shared" si="3"/>
        <v>0</v>
      </c>
    </row>
    <row r="77" spans="1:9" ht="12.75">
      <c r="A77" s="13">
        <v>74</v>
      </c>
      <c r="B77" s="38"/>
      <c r="C77" s="20" t="s">
        <v>146</v>
      </c>
      <c r="D77" s="15" t="s">
        <v>61</v>
      </c>
      <c r="E77" s="32">
        <v>5</v>
      </c>
      <c r="F77" s="42"/>
      <c r="G77" s="17">
        <f t="shared" si="2"/>
        <v>0</v>
      </c>
      <c r="H77" s="43">
        <v>0.23</v>
      </c>
      <c r="I77" s="16">
        <f t="shared" si="3"/>
        <v>0</v>
      </c>
    </row>
    <row r="78" spans="1:9" ht="12.75">
      <c r="A78" s="13"/>
      <c r="B78" s="39"/>
      <c r="C78" s="39"/>
      <c r="D78" s="9"/>
      <c r="E78" s="9"/>
      <c r="F78" s="9"/>
      <c r="G78" s="40"/>
      <c r="H78" s="40"/>
      <c r="I78" s="41">
        <f>SUM(I6:I77)</f>
        <v>0</v>
      </c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2017-07-10T10:27:52Z</cp:lastPrinted>
  <dcterms:created xsi:type="dcterms:W3CDTF">1997-02-26T13:46:56Z</dcterms:created>
  <dcterms:modified xsi:type="dcterms:W3CDTF">2017-07-18T13:32:57Z</dcterms:modified>
  <cp:category/>
  <cp:version/>
  <cp:contentType/>
  <cp:contentStatus/>
</cp:coreProperties>
</file>