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zęstochowa MSZ\Kredyty\kredyty i pozyczki 2017 rok\pożyczka 2023 II od lipca 2023\"/>
    </mc:Choice>
  </mc:AlternateContent>
  <xr:revisionPtr revIDLastSave="0" documentId="13_ncr:1_{6E72DA86-BC6A-4A58-8D86-2A180304AE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B19" i="1"/>
  <c r="B17" i="1"/>
  <c r="B15" i="1"/>
  <c r="B13" i="1"/>
  <c r="B11" i="1"/>
  <c r="B9" i="1"/>
  <c r="F15" i="1"/>
  <c r="F16" i="1" s="1"/>
  <c r="F17" i="1" s="1"/>
  <c r="F18" i="1" s="1"/>
  <c r="F19" i="1" s="1"/>
  <c r="F20" i="1" s="1"/>
  <c r="F21" i="1" s="1"/>
  <c r="F22" i="1" s="1"/>
</calcChain>
</file>

<file path=xl/sharedStrings.xml><?xml version="1.0" encoding="utf-8"?>
<sst xmlns="http://schemas.openxmlformats.org/spreadsheetml/2006/main" count="10" uniqueCount="9">
  <si>
    <t>Miejski Szpital Zespolony w Częstochowie</t>
  </si>
  <si>
    <t>Harmonogram spłaty pożyczki</t>
  </si>
  <si>
    <t>Nr raty</t>
  </si>
  <si>
    <t>Data uruchomienia/spłaty</t>
  </si>
  <si>
    <t>Saldo kapitału</t>
  </si>
  <si>
    <t>Rata kapitału</t>
  </si>
  <si>
    <t>S</t>
  </si>
  <si>
    <t xml:space="preserve">Kwota uruchomienia kredytu-  symulacja </t>
  </si>
  <si>
    <t xml:space="preserve">Wysokość kosztów pożyczki w PLN kwota ( symulacja do porównania ofert- założenie 20 mln uruchomione 31.07.2023)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</si>
</sst>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#,##0.00\ [$zł-415];[Red]\-#,##0.00\ [$zł-415]"/>
    <numFmt numFmtId="166" formatCode="yyyy\-mm\-dd"/>
  </numFmts>
  <fonts count="3" x14ac:knownFonts="1">
    <font>
      <sz val="11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FFFFCC"/>
      </patternFill>
    </fill>
    <fill>
      <patternFill patternType="solid">
        <fgColor rgb="FF969696"/>
        <bgColor rgb="FF80808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EDEDE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3"/>
  <sheetViews>
    <sheetView tabSelected="1" zoomScale="90" zoomScaleNormal="90" workbookViewId="0">
      <selection activeCell="I6" sqref="I6"/>
    </sheetView>
  </sheetViews>
  <sheetFormatPr defaultRowHeight="14.4" x14ac:dyDescent="0.3"/>
  <cols>
    <col min="1" max="2" width="11.77734375"/>
    <col min="3" max="3" width="15.77734375"/>
    <col min="4" max="4" width="17.109375" customWidth="1"/>
    <col min="5" max="5" width="15"/>
    <col min="6" max="7" width="14.44140625"/>
    <col min="8" max="8" width="18.109375"/>
    <col min="9" max="1023" width="11.77734375"/>
  </cols>
  <sheetData>
    <row r="3" spans="2:11" ht="15" customHeight="1" x14ac:dyDescent="0.3">
      <c r="B3" s="3" t="s">
        <v>0</v>
      </c>
      <c r="C3" s="3"/>
      <c r="D3" s="3"/>
      <c r="E3" s="3"/>
      <c r="F3" s="3"/>
      <c r="G3" s="3"/>
      <c r="H3" s="4"/>
      <c r="I3" s="5"/>
      <c r="J3" s="6"/>
      <c r="K3" s="6"/>
    </row>
    <row r="4" spans="2:11" ht="15" customHeight="1" x14ac:dyDescent="0.3">
      <c r="B4" s="2" t="s">
        <v>1</v>
      </c>
      <c r="C4" s="2"/>
      <c r="D4" s="2"/>
      <c r="E4" s="2"/>
      <c r="F4" s="2"/>
      <c r="G4" s="2"/>
      <c r="H4" s="7"/>
      <c r="I4" s="6"/>
      <c r="J4" s="6"/>
      <c r="K4" s="6"/>
    </row>
    <row r="5" spans="2:11" ht="15" customHeight="1" x14ac:dyDescent="0.3">
      <c r="B5" s="7"/>
      <c r="C5" s="7"/>
      <c r="D5" s="7"/>
      <c r="E5" s="7"/>
      <c r="F5" s="7"/>
      <c r="G5" s="7"/>
      <c r="H5" s="7"/>
      <c r="I5" s="6"/>
      <c r="J5" s="6"/>
      <c r="K5" s="6"/>
    </row>
    <row r="6" spans="2:11" ht="86.4" customHeight="1" x14ac:dyDescent="0.3">
      <c r="B6" s="8" t="s">
        <v>2</v>
      </c>
      <c r="C6" s="9" t="s">
        <v>7</v>
      </c>
      <c r="D6" s="9"/>
      <c r="E6" s="9" t="s">
        <v>3</v>
      </c>
      <c r="F6" s="8" t="s">
        <v>4</v>
      </c>
      <c r="G6" s="8" t="s">
        <v>5</v>
      </c>
      <c r="H6" s="9" t="s">
        <v>8</v>
      </c>
      <c r="I6" s="6"/>
      <c r="J6" s="6"/>
      <c r="K6" s="6"/>
    </row>
    <row r="7" spans="2:11" ht="15" customHeight="1" x14ac:dyDescent="0.3">
      <c r="B7" s="1" t="s">
        <v>6</v>
      </c>
      <c r="C7" s="1"/>
      <c r="D7" s="1"/>
      <c r="E7" s="1"/>
      <c r="F7" s="1"/>
      <c r="G7" s="10"/>
      <c r="H7" s="10"/>
      <c r="I7" s="6"/>
      <c r="J7" s="6"/>
      <c r="K7" s="6"/>
    </row>
    <row r="8" spans="2:11" ht="15" customHeight="1" x14ac:dyDescent="0.3">
      <c r="B8" s="11">
        <v>1</v>
      </c>
      <c r="C8" s="12">
        <v>3000000</v>
      </c>
      <c r="D8" s="12">
        <v>20000000</v>
      </c>
      <c r="E8" s="13">
        <v>45138</v>
      </c>
      <c r="F8" s="14">
        <v>20000000</v>
      </c>
      <c r="G8" s="15"/>
      <c r="H8" s="15"/>
      <c r="I8" s="6"/>
      <c r="J8" s="6"/>
      <c r="K8" s="6"/>
    </row>
    <row r="9" spans="2:11" ht="15" customHeight="1" x14ac:dyDescent="0.3">
      <c r="B9" s="11">
        <f>B8+1</f>
        <v>2</v>
      </c>
      <c r="C9" s="12">
        <v>5000000</v>
      </c>
      <c r="D9" s="12"/>
      <c r="E9" s="13">
        <v>45169</v>
      </c>
      <c r="F9" s="14">
        <v>20000000</v>
      </c>
      <c r="G9" s="15"/>
      <c r="H9" s="15"/>
      <c r="I9" s="6"/>
      <c r="J9" s="6"/>
      <c r="K9" s="6"/>
    </row>
    <row r="10" spans="2:11" ht="15" customHeight="1" x14ac:dyDescent="0.3">
      <c r="B10" s="11">
        <v>3</v>
      </c>
      <c r="C10" s="12">
        <v>2900000</v>
      </c>
      <c r="D10" s="12"/>
      <c r="E10" s="13">
        <v>45199</v>
      </c>
      <c r="F10" s="14">
        <v>20000000</v>
      </c>
      <c r="G10" s="15"/>
      <c r="H10" s="15"/>
      <c r="I10" s="6"/>
      <c r="J10" s="6"/>
      <c r="K10" s="6"/>
    </row>
    <row r="11" spans="2:11" ht="15" customHeight="1" x14ac:dyDescent="0.3">
      <c r="B11" s="11">
        <f>B10+1</f>
        <v>4</v>
      </c>
      <c r="C11" s="12">
        <v>2500000</v>
      </c>
      <c r="D11" s="12"/>
      <c r="E11" s="13">
        <v>45230</v>
      </c>
      <c r="F11" s="14">
        <v>20000000</v>
      </c>
      <c r="G11" s="15"/>
      <c r="H11" s="15"/>
      <c r="I11" s="6"/>
      <c r="J11" s="6"/>
      <c r="K11" s="6"/>
    </row>
    <row r="12" spans="2:11" ht="15" customHeight="1" x14ac:dyDescent="0.3">
      <c r="B12" s="11">
        <v>5</v>
      </c>
      <c r="C12" s="12">
        <v>2500000</v>
      </c>
      <c r="D12" s="12"/>
      <c r="E12" s="13">
        <v>45260</v>
      </c>
      <c r="F12" s="14">
        <v>20000000</v>
      </c>
      <c r="G12" s="15"/>
      <c r="H12" s="15"/>
      <c r="I12" s="6"/>
      <c r="J12" s="6"/>
      <c r="K12" s="6"/>
    </row>
    <row r="13" spans="2:11" ht="15" customHeight="1" x14ac:dyDescent="0.3">
      <c r="B13" s="11">
        <f>B12+1</f>
        <v>6</v>
      </c>
      <c r="C13" s="12">
        <v>2500000</v>
      </c>
      <c r="D13" s="12"/>
      <c r="E13" s="13">
        <v>45291</v>
      </c>
      <c r="F13" s="14">
        <v>20000000</v>
      </c>
      <c r="G13" s="15"/>
      <c r="H13" s="15"/>
      <c r="I13" s="6"/>
      <c r="J13" s="6"/>
      <c r="K13" s="6"/>
    </row>
    <row r="14" spans="2:11" ht="15" customHeight="1" x14ac:dyDescent="0.3">
      <c r="B14" s="11">
        <v>7</v>
      </c>
      <c r="C14" s="12">
        <v>1600000</v>
      </c>
      <c r="D14" s="12"/>
      <c r="E14" s="13">
        <v>45322</v>
      </c>
      <c r="F14" s="14">
        <v>20000000</v>
      </c>
      <c r="G14" s="15"/>
      <c r="H14" s="15"/>
      <c r="I14" s="6"/>
      <c r="J14" s="6"/>
      <c r="K14" s="6"/>
    </row>
    <row r="15" spans="2:11" ht="15" customHeight="1" x14ac:dyDescent="0.3">
      <c r="B15" s="11">
        <f>B14+1</f>
        <v>8</v>
      </c>
      <c r="C15" s="12"/>
      <c r="D15" s="12"/>
      <c r="E15" s="13">
        <v>45351</v>
      </c>
      <c r="F15" s="14">
        <f t="shared" ref="F9:F18" si="0">F14+C15</f>
        <v>20000000</v>
      </c>
      <c r="G15" s="15"/>
      <c r="H15" s="15"/>
      <c r="I15" s="6"/>
      <c r="J15" s="6"/>
      <c r="K15" s="6"/>
    </row>
    <row r="16" spans="2:11" ht="15" customHeight="1" x14ac:dyDescent="0.3">
      <c r="B16" s="11">
        <v>9</v>
      </c>
      <c r="C16" s="12"/>
      <c r="D16" s="12"/>
      <c r="E16" s="13">
        <v>45382</v>
      </c>
      <c r="F16" s="14">
        <f t="shared" si="0"/>
        <v>20000000</v>
      </c>
      <c r="G16" s="15"/>
      <c r="H16" s="15"/>
      <c r="I16" s="6"/>
      <c r="J16" s="6"/>
      <c r="K16" s="6"/>
    </row>
    <row r="17" spans="2:11" ht="15" customHeight="1" x14ac:dyDescent="0.3">
      <c r="B17" s="11">
        <f>B16+1</f>
        <v>10</v>
      </c>
      <c r="C17" s="12"/>
      <c r="D17" s="12"/>
      <c r="E17" s="13">
        <v>45412</v>
      </c>
      <c r="F17" s="14">
        <f t="shared" si="0"/>
        <v>20000000</v>
      </c>
      <c r="G17" s="15"/>
      <c r="H17" s="15"/>
      <c r="I17" s="6"/>
      <c r="J17" s="6"/>
      <c r="K17" s="6"/>
    </row>
    <row r="18" spans="2:11" ht="15" customHeight="1" x14ac:dyDescent="0.3">
      <c r="B18" s="11">
        <v>11</v>
      </c>
      <c r="C18" s="12"/>
      <c r="D18" s="12"/>
      <c r="E18" s="13">
        <v>45443</v>
      </c>
      <c r="F18" s="14">
        <f t="shared" si="0"/>
        <v>20000000</v>
      </c>
      <c r="G18" s="15">
        <v>4000000</v>
      </c>
      <c r="H18" s="15"/>
      <c r="I18" s="6"/>
      <c r="J18" s="6"/>
      <c r="K18" s="6"/>
    </row>
    <row r="19" spans="2:11" ht="15" customHeight="1" x14ac:dyDescent="0.3">
      <c r="B19" s="11">
        <f>B18+1</f>
        <v>12</v>
      </c>
      <c r="C19" s="11"/>
      <c r="D19" s="11"/>
      <c r="E19" s="13">
        <v>45473</v>
      </c>
      <c r="F19" s="14">
        <f>F18-G18</f>
        <v>16000000</v>
      </c>
      <c r="G19" s="15">
        <v>4000000</v>
      </c>
      <c r="H19" s="15"/>
      <c r="I19" s="6"/>
      <c r="J19" s="6"/>
      <c r="K19" s="6"/>
    </row>
    <row r="20" spans="2:11" ht="15" customHeight="1" x14ac:dyDescent="0.3">
      <c r="B20" s="11">
        <v>13</v>
      </c>
      <c r="C20" s="11"/>
      <c r="D20" s="11"/>
      <c r="E20" s="13">
        <v>45504</v>
      </c>
      <c r="F20" s="14">
        <f>F19-G19</f>
        <v>12000000</v>
      </c>
      <c r="G20" s="15">
        <v>4000000</v>
      </c>
      <c r="H20" s="15"/>
      <c r="I20" s="6"/>
      <c r="J20" s="6"/>
      <c r="K20" s="6"/>
    </row>
    <row r="21" spans="2:11" ht="15" customHeight="1" x14ac:dyDescent="0.3">
      <c r="B21" s="11">
        <v>14</v>
      </c>
      <c r="C21" s="11"/>
      <c r="D21" s="11"/>
      <c r="E21" s="13">
        <v>45535</v>
      </c>
      <c r="F21" s="14">
        <f>F20-G20</f>
        <v>8000000</v>
      </c>
      <c r="G21" s="15">
        <v>4000000</v>
      </c>
      <c r="H21" s="15"/>
      <c r="I21" s="6"/>
      <c r="J21" s="6"/>
      <c r="K21" s="6"/>
    </row>
    <row r="22" spans="2:11" ht="15" customHeight="1" x14ac:dyDescent="0.3">
      <c r="B22" s="11">
        <v>15</v>
      </c>
      <c r="C22" s="11"/>
      <c r="D22" s="11"/>
      <c r="E22" s="13">
        <v>45565</v>
      </c>
      <c r="F22" s="14">
        <f>F21-G21</f>
        <v>4000000</v>
      </c>
      <c r="G22" s="15">
        <v>4000000</v>
      </c>
      <c r="H22" s="15"/>
      <c r="I22" s="6"/>
      <c r="J22" s="6"/>
      <c r="K22" s="6"/>
    </row>
    <row r="23" spans="2:11" ht="15" customHeight="1" x14ac:dyDescent="0.3">
      <c r="B23" s="1" t="s">
        <v>6</v>
      </c>
      <c r="C23" s="1"/>
      <c r="D23" s="1"/>
      <c r="E23" s="1"/>
      <c r="F23" s="1"/>
      <c r="G23" s="10">
        <f>SUM(G18:G22)</f>
        <v>20000000</v>
      </c>
      <c r="H23" s="10">
        <f>SUM(H13:H19)</f>
        <v>0</v>
      </c>
      <c r="I23" s="6"/>
      <c r="J23" s="6"/>
      <c r="K23" s="6"/>
    </row>
  </sheetData>
  <mergeCells count="4">
    <mergeCell ref="B3:G3"/>
    <mergeCell ref="B4:G4"/>
    <mergeCell ref="B7:F7"/>
    <mergeCell ref="B23:F23"/>
  </mergeCells>
  <pageMargins left="0.196527777777778" right="0.196527777777778" top="1.0631944444444399" bottom="1.0631944444444399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revision>0</cp:revision>
  <cp:lastPrinted>2020-08-27T11:46:18Z</cp:lastPrinted>
  <dcterms:created xsi:type="dcterms:W3CDTF">2016-05-18T06:50:26Z</dcterms:created>
  <dcterms:modified xsi:type="dcterms:W3CDTF">2023-07-10T07:16:55Z</dcterms:modified>
</cp:coreProperties>
</file>